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84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<sst xmlns="http://schemas.openxmlformats.org/spreadsheetml/2006/main" count="109" uniqueCount="71">
  <si>
    <t>Project Name</t>
  </si>
  <si>
    <t>Project Type</t>
  </si>
  <si>
    <t>No. of People Supported</t>
  </si>
  <si>
    <t>Partner(s)</t>
  </si>
  <si>
    <t>Funding Available from WFTA           (US Dollars)</t>
  </si>
  <si>
    <t>Funding from Other Sources    (US Dollars)</t>
  </si>
  <si>
    <t>Funding Needed    (US Dollars)</t>
  </si>
  <si>
    <t>Project Location</t>
  </si>
  <si>
    <t>Preschool Relief &amp; Educational Supplies</t>
  </si>
  <si>
    <t>Relief</t>
  </si>
  <si>
    <t>Buckner International</t>
  </si>
  <si>
    <t>Status</t>
  </si>
  <si>
    <t>Completed</t>
  </si>
  <si>
    <t>Sacatepequez, Guatemala</t>
  </si>
  <si>
    <t>Education</t>
  </si>
  <si>
    <t>San Antonio Municipality</t>
  </si>
  <si>
    <t>LAST UPDATED:</t>
  </si>
  <si>
    <t>Estimated Cost of Donated Labor</t>
  </si>
  <si>
    <t>Estimated Cost of Donated Materials</t>
  </si>
  <si>
    <t>Estimated Cost of Other In-Kind Donations</t>
  </si>
  <si>
    <t>Estimated Project Cost (US Dollars)</t>
  </si>
  <si>
    <t>Water Supply</t>
  </si>
  <si>
    <t>Guatemala City, Guatemala</t>
  </si>
  <si>
    <t>La Paz, El Salvador</t>
  </si>
  <si>
    <t>San Vicente, El Salvador</t>
  </si>
  <si>
    <t>Design completed, construction pending funding</t>
  </si>
  <si>
    <t>San Antonio Aguas Calientes Water Supply System Operation</t>
  </si>
  <si>
    <t>San Antonio Aguas Calientes Landfill Siting/Operation Training</t>
  </si>
  <si>
    <t>La Laguneta Water Supply Improvements</t>
  </si>
  <si>
    <t>El Chile Water Supply Improvements</t>
  </si>
  <si>
    <t>Las Colinas Water Supply</t>
  </si>
  <si>
    <t>CSU Engineering Students, International Rural Water Association</t>
  </si>
  <si>
    <t>El Carrizal Water Supply</t>
  </si>
  <si>
    <t>Chiquimula, Guatemala</t>
  </si>
  <si>
    <t>Rotary MG 65673</t>
  </si>
  <si>
    <t>Other Notes</t>
  </si>
  <si>
    <t>Rotary Foundation, Rotary Clubs of Cheyenne, WY; Fort Collins &amp; Broomfield, CO; Chiquimula, Guatemala</t>
  </si>
  <si>
    <t>San Jacinto, Guatemala</t>
  </si>
  <si>
    <t>Rotary Foundation, Rotary Clubs of Cheyenne, WY; Fort Collins, CO; Chiquimula, Guatemala</t>
  </si>
  <si>
    <t>Agua Zarca Phase II Water Supply (Valle Nuevo Water Supply; CUNORI Water Lab)</t>
  </si>
  <si>
    <t>Funded, in progress</t>
  </si>
  <si>
    <t>Agua Zarca Phase I Water Supply (Agua Zarca Arriba; Caserios Agustin y Martinez)</t>
  </si>
  <si>
    <t>Rotary Foundation, Rotary Clubs of Menifee, CA; Fort Collins, CO; Chiquimula, Guatemala</t>
  </si>
  <si>
    <t>Rotary Clubs of Chiquimula, Guatemala, Fort Collins, CO</t>
  </si>
  <si>
    <t>Not yet funded</t>
  </si>
  <si>
    <t>Agua Zarca Phase III Water Supply (Pueblo Nuevo)</t>
  </si>
  <si>
    <t>Río Tacó COCODES Training</t>
  </si>
  <si>
    <t>Raúl Mejía (Sabana Grande) Elementary School Water Supply</t>
  </si>
  <si>
    <t>El Maguey Water Supply Improvements</t>
  </si>
  <si>
    <t>Zacapa, Guatemala</t>
  </si>
  <si>
    <t>La Catocha/El Poxte Water Supply</t>
  </si>
  <si>
    <t>Part of MG 68351</t>
  </si>
  <si>
    <t>Río Tacó Sanitation Training</t>
  </si>
  <si>
    <t>Rotary Clubs of Chiquimula, Guatemala, Fort Collins, CO; PROTEC</t>
  </si>
  <si>
    <t>Funded, starting</t>
  </si>
  <si>
    <t>Ann Sanderson</t>
  </si>
  <si>
    <t>El Maraxcó Elementary School Water Supply</t>
  </si>
  <si>
    <t>Famine Relief</t>
  </si>
  <si>
    <t>Jocotán Famine Relief</t>
  </si>
  <si>
    <t>Jocotán, Guatemala</t>
  </si>
  <si>
    <t>Rotary Club of Chiquimula, Guatemala</t>
  </si>
  <si>
    <t>Río Tacó Projects - ADD THE REST</t>
  </si>
  <si>
    <t>EWB-CSU, Peace Corps, Rotary International, Rotary Clubs of Fort Collins, Broomfield &amp; San Miguel, El Salvador</t>
  </si>
  <si>
    <t>Rotary MG 62386</t>
  </si>
  <si>
    <t>Rotary MG #68351</t>
  </si>
  <si>
    <t>Rotary MG #70982</t>
  </si>
  <si>
    <t>Part of Rotary Global Grant #25015</t>
  </si>
  <si>
    <t>Part of GG #25015</t>
  </si>
  <si>
    <t>Rotary MG #60461</t>
  </si>
  <si>
    <t>EWB-CSU, Peace Corps, Rotary International, Rotary Clubs of Fort Collins, Broomfield &amp; San Salvador Noreste, El Salvador</t>
  </si>
  <si>
    <t>Rotary Clubs of Chiquimula, Guatemala, Fort Collins, CO, Cheyenne, Wy; PROTEC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</si>
</sst>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d\-mmm\-yyyy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42" fontId="0" fillId="0" borderId="0" xfId="0" applyNumberFormat="1" applyAlignment="1">
      <alignment/>
    </xf>
    <xf numFmtId="42" fontId="2" fillId="0" borderId="0" xfId="0" applyNumberFormat="1" applyFont="1" applyAlignment="1">
      <alignment horizontal="center" wrapText="1"/>
    </xf>
    <xf numFmtId="42" fontId="0" fillId="0" borderId="0" xfId="0" applyNumberFormat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zoomScalePageLayoutView="0" workbookViewId="0" topLeftCell="A10">
      <selection activeCell="I17" sqref="I17"/>
    </sheetView>
  </sheetViews>
  <sheetFormatPr defaultColWidth="11.421875" defaultRowHeight="12.75"/>
  <cols>
    <col min="1" max="1" width="33.00390625" style="0" customWidth="1"/>
    <col min="2" max="2" width="20.8515625" style="0" customWidth="1"/>
    <col min="3" max="3" width="16.57421875" style="0" customWidth="1"/>
    <col min="4" max="4" width="10.7109375" style="3" customWidth="1"/>
    <col min="5" max="5" width="12.7109375" style="6" customWidth="1"/>
    <col min="6" max="6" width="14.421875" style="6" customWidth="1"/>
    <col min="7" max="8" width="11.421875" style="6" customWidth="1"/>
    <col min="9" max="9" width="24.8515625" style="0" customWidth="1"/>
    <col min="10" max="10" width="27.00390625" style="0" customWidth="1"/>
    <col min="11" max="11" width="19.57421875" style="0" customWidth="1"/>
    <col min="12" max="12" width="11.421875" style="0" customWidth="1"/>
    <col min="13" max="13" width="12.28125" style="0" customWidth="1"/>
  </cols>
  <sheetData>
    <row r="1" spans="1:2" ht="12.75">
      <c r="A1" s="4" t="s">
        <v>16</v>
      </c>
      <c r="B1" s="5">
        <v>40490</v>
      </c>
    </row>
    <row r="2" spans="1:14" s="4" customFormat="1" ht="63.75">
      <c r="A2" s="4" t="s">
        <v>0</v>
      </c>
      <c r="B2" s="4" t="s">
        <v>7</v>
      </c>
      <c r="C2" s="4" t="s">
        <v>1</v>
      </c>
      <c r="D2" s="4" t="s">
        <v>2</v>
      </c>
      <c r="E2" s="7" t="s">
        <v>20</v>
      </c>
      <c r="F2" s="7" t="s">
        <v>4</v>
      </c>
      <c r="G2" s="7" t="s">
        <v>5</v>
      </c>
      <c r="H2" s="7" t="s">
        <v>6</v>
      </c>
      <c r="I2" s="4" t="s">
        <v>3</v>
      </c>
      <c r="J2" s="4" t="s">
        <v>11</v>
      </c>
      <c r="K2" s="4" t="s">
        <v>35</v>
      </c>
      <c r="L2" s="4" t="s">
        <v>17</v>
      </c>
      <c r="M2" s="4" t="s">
        <v>18</v>
      </c>
      <c r="N2" s="4" t="s">
        <v>19</v>
      </c>
    </row>
    <row r="3" spans="1:14" s="1" customFormat="1" ht="35.25" customHeight="1">
      <c r="A3" s="1" t="s">
        <v>8</v>
      </c>
      <c r="B3" s="1" t="s">
        <v>22</v>
      </c>
      <c r="C3" s="1" t="s">
        <v>9</v>
      </c>
      <c r="D3" s="2">
        <v>240</v>
      </c>
      <c r="E3" s="8">
        <v>14000</v>
      </c>
      <c r="F3" s="8">
        <v>11000</v>
      </c>
      <c r="G3" s="8">
        <v>3000</v>
      </c>
      <c r="H3" s="8">
        <f aca="true" t="shared" si="0" ref="H3:H9">E3-F3-G3</f>
        <v>0</v>
      </c>
      <c r="I3" s="1" t="s">
        <v>10</v>
      </c>
      <c r="J3" s="1" t="s">
        <v>12</v>
      </c>
      <c r="L3" s="1">
        <v>3000</v>
      </c>
      <c r="M3" s="1">
        <v>8000</v>
      </c>
      <c r="N3" s="1">
        <v>3000</v>
      </c>
    </row>
    <row r="4" spans="1:12" s="1" customFormat="1" ht="33.75" customHeight="1">
      <c r="A4" s="1" t="s">
        <v>26</v>
      </c>
      <c r="B4" s="1" t="s">
        <v>13</v>
      </c>
      <c r="C4" s="1" t="s">
        <v>14</v>
      </c>
      <c r="D4" s="2">
        <v>9800</v>
      </c>
      <c r="E4" s="8">
        <v>1100</v>
      </c>
      <c r="F4" s="8">
        <v>1100</v>
      </c>
      <c r="G4" s="8">
        <v>0</v>
      </c>
      <c r="H4" s="8">
        <f t="shared" si="0"/>
        <v>0</v>
      </c>
      <c r="I4" s="1" t="s">
        <v>15</v>
      </c>
      <c r="J4" s="1" t="s">
        <v>12</v>
      </c>
      <c r="L4" s="1">
        <f>95*16</f>
        <v>1520</v>
      </c>
    </row>
    <row r="5" spans="1:12" s="1" customFormat="1" ht="31.5" customHeight="1">
      <c r="A5" s="1" t="s">
        <v>27</v>
      </c>
      <c r="B5" s="1" t="s">
        <v>13</v>
      </c>
      <c r="C5" s="1" t="s">
        <v>14</v>
      </c>
      <c r="D5" s="2">
        <v>9800</v>
      </c>
      <c r="E5" s="8">
        <v>1100</v>
      </c>
      <c r="F5" s="8">
        <v>1100</v>
      </c>
      <c r="G5" s="8">
        <v>0</v>
      </c>
      <c r="H5" s="8">
        <f t="shared" si="0"/>
        <v>0</v>
      </c>
      <c r="I5" s="1" t="s">
        <v>15</v>
      </c>
      <c r="J5" s="1" t="s">
        <v>12</v>
      </c>
      <c r="L5" s="1">
        <f>95*16</f>
        <v>1520</v>
      </c>
    </row>
    <row r="6" spans="1:11" s="1" customFormat="1" ht="69.75" customHeight="1">
      <c r="A6" s="1" t="s">
        <v>28</v>
      </c>
      <c r="B6" s="1" t="s">
        <v>23</v>
      </c>
      <c r="C6" s="1" t="s">
        <v>21</v>
      </c>
      <c r="D6" s="2">
        <v>650</v>
      </c>
      <c r="E6" s="8">
        <v>24250</v>
      </c>
      <c r="F6" s="8">
        <v>0</v>
      </c>
      <c r="G6" s="8">
        <v>24250</v>
      </c>
      <c r="H6" s="8">
        <f t="shared" si="0"/>
        <v>0</v>
      </c>
      <c r="I6" s="1" t="s">
        <v>69</v>
      </c>
      <c r="J6" s="1" t="s">
        <v>12</v>
      </c>
      <c r="K6" s="1" t="s">
        <v>68</v>
      </c>
    </row>
    <row r="7" spans="1:11" s="1" customFormat="1" ht="69.75" customHeight="1">
      <c r="A7" s="1" t="s">
        <v>29</v>
      </c>
      <c r="B7" s="1" t="s">
        <v>23</v>
      </c>
      <c r="C7" s="1" t="s">
        <v>21</v>
      </c>
      <c r="D7" s="2">
        <v>600</v>
      </c>
      <c r="E7" s="8">
        <v>20750</v>
      </c>
      <c r="F7" s="8">
        <v>0</v>
      </c>
      <c r="G7" s="8">
        <v>20750</v>
      </c>
      <c r="H7" s="8">
        <f t="shared" si="0"/>
        <v>0</v>
      </c>
      <c r="I7" s="1" t="s">
        <v>62</v>
      </c>
      <c r="J7" s="1" t="s">
        <v>12</v>
      </c>
      <c r="K7" s="1" t="s">
        <v>63</v>
      </c>
    </row>
    <row r="8" spans="1:10" s="1" customFormat="1" ht="38.25">
      <c r="A8" s="1" t="s">
        <v>30</v>
      </c>
      <c r="B8" s="1" t="s">
        <v>24</v>
      </c>
      <c r="C8" s="1" t="s">
        <v>21</v>
      </c>
      <c r="D8" s="2">
        <v>250</v>
      </c>
      <c r="E8" s="8">
        <v>4000</v>
      </c>
      <c r="F8" s="8">
        <v>0</v>
      </c>
      <c r="G8" s="8">
        <v>0</v>
      </c>
      <c r="H8" s="8">
        <f t="shared" si="0"/>
        <v>4000</v>
      </c>
      <c r="I8" s="1" t="s">
        <v>31</v>
      </c>
      <c r="J8" s="1" t="s">
        <v>25</v>
      </c>
    </row>
    <row r="9" spans="1:11" s="1" customFormat="1" ht="51">
      <c r="A9" s="1" t="s">
        <v>32</v>
      </c>
      <c r="B9" s="1" t="s">
        <v>33</v>
      </c>
      <c r="C9" s="1" t="s">
        <v>21</v>
      </c>
      <c r="D9" s="2">
        <v>668</v>
      </c>
      <c r="E9" s="8">
        <v>14100</v>
      </c>
      <c r="F9" s="8">
        <v>0</v>
      </c>
      <c r="G9" s="8">
        <v>14100</v>
      </c>
      <c r="H9" s="8">
        <f t="shared" si="0"/>
        <v>0</v>
      </c>
      <c r="I9" s="1" t="s">
        <v>36</v>
      </c>
      <c r="J9" s="1" t="s">
        <v>12</v>
      </c>
      <c r="K9" s="1" t="s">
        <v>34</v>
      </c>
    </row>
    <row r="10" spans="1:10" s="1" customFormat="1" ht="25.5">
      <c r="A10" s="1" t="s">
        <v>58</v>
      </c>
      <c r="B10" s="1" t="s">
        <v>59</v>
      </c>
      <c r="C10" s="1" t="s">
        <v>57</v>
      </c>
      <c r="D10" s="2">
        <v>750</v>
      </c>
      <c r="E10" s="8">
        <v>3000</v>
      </c>
      <c r="F10" s="8">
        <v>3000</v>
      </c>
      <c r="G10" s="8"/>
      <c r="H10" s="8"/>
      <c r="I10" s="1" t="s">
        <v>60</v>
      </c>
      <c r="J10" s="1" t="s">
        <v>12</v>
      </c>
    </row>
    <row r="11" spans="1:11" s="1" customFormat="1" ht="51">
      <c r="A11" s="1" t="s">
        <v>41</v>
      </c>
      <c r="B11" s="1" t="s">
        <v>37</v>
      </c>
      <c r="C11" s="1" t="s">
        <v>21</v>
      </c>
      <c r="D11" s="2">
        <v>850</v>
      </c>
      <c r="E11" s="8">
        <v>24400</v>
      </c>
      <c r="F11" s="8">
        <v>0</v>
      </c>
      <c r="G11" s="8">
        <v>24400</v>
      </c>
      <c r="H11" s="8">
        <f aca="true" t="shared" si="1" ref="H11:H19">E11-F11-G11</f>
        <v>0</v>
      </c>
      <c r="I11" s="1" t="s">
        <v>38</v>
      </c>
      <c r="J11" s="1" t="s">
        <v>12</v>
      </c>
      <c r="K11" s="1" t="s">
        <v>64</v>
      </c>
    </row>
    <row r="12" spans="1:11" s="1" customFormat="1" ht="51">
      <c r="A12" s="1" t="s">
        <v>39</v>
      </c>
      <c r="B12" s="1" t="s">
        <v>37</v>
      </c>
      <c r="C12" s="1" t="s">
        <v>21</v>
      </c>
      <c r="D12" s="2">
        <v>160</v>
      </c>
      <c r="E12" s="8">
        <v>24950</v>
      </c>
      <c r="F12" s="8">
        <v>0</v>
      </c>
      <c r="G12" s="8">
        <v>24950</v>
      </c>
      <c r="H12" s="8">
        <f t="shared" si="1"/>
        <v>0</v>
      </c>
      <c r="I12" s="1" t="s">
        <v>42</v>
      </c>
      <c r="J12" s="1" t="s">
        <v>40</v>
      </c>
      <c r="K12" s="1" t="s">
        <v>65</v>
      </c>
    </row>
    <row r="13" spans="1:10" s="1" customFormat="1" ht="25.5">
      <c r="A13" s="1" t="s">
        <v>45</v>
      </c>
      <c r="B13" s="1" t="s">
        <v>37</v>
      </c>
      <c r="C13" s="1" t="s">
        <v>21</v>
      </c>
      <c r="D13" s="2">
        <v>120</v>
      </c>
      <c r="E13" s="8">
        <v>4700</v>
      </c>
      <c r="F13" s="8">
        <v>0</v>
      </c>
      <c r="G13" s="8">
        <v>0</v>
      </c>
      <c r="H13" s="8">
        <f t="shared" si="1"/>
        <v>4700</v>
      </c>
      <c r="I13" s="1" t="s">
        <v>43</v>
      </c>
      <c r="J13" s="1" t="s">
        <v>44</v>
      </c>
    </row>
    <row r="14" spans="1:11" s="1" customFormat="1" ht="38.25">
      <c r="A14" s="1" t="s">
        <v>46</v>
      </c>
      <c r="B14" s="1" t="s">
        <v>33</v>
      </c>
      <c r="C14" s="1" t="s">
        <v>14</v>
      </c>
      <c r="D14" s="2"/>
      <c r="E14" s="8">
        <v>2600</v>
      </c>
      <c r="F14" s="8">
        <v>1000</v>
      </c>
      <c r="G14" s="8">
        <v>1600</v>
      </c>
      <c r="H14" s="8">
        <f t="shared" si="1"/>
        <v>0</v>
      </c>
      <c r="I14" s="1" t="s">
        <v>53</v>
      </c>
      <c r="J14" s="1" t="s">
        <v>40</v>
      </c>
      <c r="K14" s="1" t="s">
        <v>51</v>
      </c>
    </row>
    <row r="15" spans="1:11" s="1" customFormat="1" ht="51">
      <c r="A15" s="1" t="s">
        <v>52</v>
      </c>
      <c r="B15" s="1" t="s">
        <v>33</v>
      </c>
      <c r="C15" s="1" t="s">
        <v>14</v>
      </c>
      <c r="D15" s="2"/>
      <c r="E15" s="8">
        <f>6300-2600</f>
        <v>3700</v>
      </c>
      <c r="F15" s="8">
        <v>500</v>
      </c>
      <c r="G15" s="8">
        <v>3700</v>
      </c>
      <c r="H15" s="8">
        <f t="shared" si="1"/>
        <v>-500</v>
      </c>
      <c r="I15" s="1" t="s">
        <v>70</v>
      </c>
      <c r="J15" s="1" t="s">
        <v>40</v>
      </c>
      <c r="K15" s="1" t="s">
        <v>66</v>
      </c>
    </row>
    <row r="16" spans="1:11" s="1" customFormat="1" ht="51">
      <c r="A16" s="1" t="s">
        <v>47</v>
      </c>
      <c r="B16" s="1" t="s">
        <v>33</v>
      </c>
      <c r="C16" s="1" t="s">
        <v>21</v>
      </c>
      <c r="D16" s="2">
        <v>700</v>
      </c>
      <c r="E16" s="8">
        <v>7300</v>
      </c>
      <c r="F16" s="8">
        <v>1000</v>
      </c>
      <c r="G16" s="8">
        <v>7300</v>
      </c>
      <c r="H16" s="8">
        <f t="shared" si="1"/>
        <v>-1000</v>
      </c>
      <c r="I16" s="1" t="s">
        <v>70</v>
      </c>
      <c r="J16" s="1" t="s">
        <v>54</v>
      </c>
      <c r="K16" s="1" t="s">
        <v>67</v>
      </c>
    </row>
    <row r="17" spans="1:11" s="1" customFormat="1" ht="51">
      <c r="A17" s="1" t="s">
        <v>50</v>
      </c>
      <c r="B17" s="1" t="s">
        <v>33</v>
      </c>
      <c r="C17" s="1" t="s">
        <v>21</v>
      </c>
      <c r="D17" s="2">
        <f>117*5</f>
        <v>585</v>
      </c>
      <c r="E17" s="8">
        <v>19400</v>
      </c>
      <c r="F17" s="8">
        <v>3500</v>
      </c>
      <c r="G17" s="8">
        <v>14400</v>
      </c>
      <c r="H17" s="8">
        <f t="shared" si="1"/>
        <v>1500</v>
      </c>
      <c r="I17" s="1" t="s">
        <v>70</v>
      </c>
      <c r="J17" s="1" t="s">
        <v>54</v>
      </c>
      <c r="K17" s="1" t="s">
        <v>67</v>
      </c>
    </row>
    <row r="18" spans="1:10" s="1" customFormat="1" ht="35.25" customHeight="1">
      <c r="A18" s="1" t="s">
        <v>56</v>
      </c>
      <c r="B18" s="1" t="s">
        <v>33</v>
      </c>
      <c r="C18" s="1" t="s">
        <v>21</v>
      </c>
      <c r="D18" s="2">
        <v>700</v>
      </c>
      <c r="E18" s="8">
        <v>8000</v>
      </c>
      <c r="F18" s="8">
        <v>0</v>
      </c>
      <c r="G18" s="8">
        <v>0</v>
      </c>
      <c r="H18" s="8">
        <f t="shared" si="1"/>
        <v>8000</v>
      </c>
      <c r="J18" s="1" t="s">
        <v>44</v>
      </c>
    </row>
    <row r="19" spans="1:11" s="1" customFormat="1" ht="33.75" customHeight="1">
      <c r="A19" s="1" t="s">
        <v>48</v>
      </c>
      <c r="B19" s="1" t="s">
        <v>49</v>
      </c>
      <c r="C19" s="1" t="s">
        <v>21</v>
      </c>
      <c r="D19" s="2"/>
      <c r="E19" s="8">
        <v>22000</v>
      </c>
      <c r="F19" s="8">
        <v>0</v>
      </c>
      <c r="G19" s="8">
        <v>0</v>
      </c>
      <c r="H19" s="8">
        <f t="shared" si="1"/>
        <v>22000</v>
      </c>
      <c r="J19" s="1" t="s">
        <v>44</v>
      </c>
      <c r="K19" s="1" t="s">
        <v>55</v>
      </c>
    </row>
    <row r="20" spans="1:8" s="1" customFormat="1" ht="19.5" customHeight="1">
      <c r="A20" s="1" t="s">
        <v>61</v>
      </c>
      <c r="D20" s="2"/>
      <c r="E20" s="8"/>
      <c r="F20" s="8"/>
      <c r="G20" s="8"/>
      <c r="H20" s="8"/>
    </row>
    <row r="21" spans="4:8" s="1" customFormat="1" ht="12.75">
      <c r="D21" s="2"/>
      <c r="E21" s="8"/>
      <c r="F21" s="8"/>
      <c r="G21" s="8"/>
      <c r="H21" s="8"/>
    </row>
    <row r="22" spans="4:8" s="1" customFormat="1" ht="12.75">
      <c r="D22" s="2"/>
      <c r="E22" s="8"/>
      <c r="F22" s="8"/>
      <c r="G22" s="8"/>
      <c r="H22" s="8"/>
    </row>
    <row r="23" spans="4:8" s="1" customFormat="1" ht="12.75">
      <c r="D23" s="2"/>
      <c r="E23" s="8"/>
      <c r="F23" s="8"/>
      <c r="G23" s="8"/>
      <c r="H23" s="8"/>
    </row>
    <row r="24" spans="4:8" s="1" customFormat="1" ht="12.75">
      <c r="D24" s="2"/>
      <c r="E24" s="8"/>
      <c r="F24" s="8"/>
      <c r="G24" s="8"/>
      <c r="H24" s="8"/>
    </row>
    <row r="25" spans="4:8" s="1" customFormat="1" ht="12.75">
      <c r="D25" s="2"/>
      <c r="E25" s="8"/>
      <c r="F25" s="8"/>
      <c r="G25" s="8"/>
      <c r="H25" s="8"/>
    </row>
    <row r="26" spans="4:8" s="1" customFormat="1" ht="12.75">
      <c r="D26" s="2"/>
      <c r="E26" s="8"/>
      <c r="F26" s="8"/>
      <c r="G26" s="8"/>
      <c r="H26" s="8"/>
    </row>
    <row r="27" spans="4:8" s="1" customFormat="1" ht="12.75">
      <c r="D27" s="2"/>
      <c r="E27" s="8"/>
      <c r="F27" s="8"/>
      <c r="G27" s="8"/>
      <c r="H27" s="8"/>
    </row>
    <row r="28" spans="4:8" s="1" customFormat="1" ht="12.75">
      <c r="D28" s="2"/>
      <c r="E28" s="8"/>
      <c r="F28" s="8"/>
      <c r="G28" s="8"/>
      <c r="H28" s="8"/>
    </row>
    <row r="29" spans="4:8" s="1" customFormat="1" ht="12.75">
      <c r="D29" s="2"/>
      <c r="E29" s="8"/>
      <c r="F29" s="8"/>
      <c r="G29" s="8"/>
      <c r="H29" s="8"/>
    </row>
    <row r="30" spans="4:8" s="1" customFormat="1" ht="12.75">
      <c r="D30" s="2"/>
      <c r="E30" s="8"/>
      <c r="F30" s="8"/>
      <c r="G30" s="8"/>
      <c r="H30" s="8"/>
    </row>
    <row r="31" spans="4:8" s="1" customFormat="1" ht="12.75">
      <c r="D31" s="2"/>
      <c r="E31" s="8"/>
      <c r="F31" s="8"/>
      <c r="G31" s="8"/>
      <c r="H31" s="8"/>
    </row>
    <row r="32" spans="4:8" s="1" customFormat="1" ht="12.75">
      <c r="D32" s="2"/>
      <c r="E32" s="8"/>
      <c r="F32" s="8"/>
      <c r="G32" s="8"/>
      <c r="H32" s="8"/>
    </row>
    <row r="33" spans="4:8" s="1" customFormat="1" ht="12.75">
      <c r="D33" s="2"/>
      <c r="E33" s="8"/>
      <c r="F33" s="8"/>
      <c r="G33" s="8"/>
      <c r="H33" s="8"/>
    </row>
    <row r="34" spans="4:8" s="1" customFormat="1" ht="12.75">
      <c r="D34" s="2"/>
      <c r="E34" s="8"/>
      <c r="F34" s="8"/>
      <c r="G34" s="8"/>
      <c r="H34" s="8"/>
    </row>
    <row r="35" spans="4:8" s="1" customFormat="1" ht="12.75">
      <c r="D35" s="2"/>
      <c r="E35" s="8"/>
      <c r="F35" s="8"/>
      <c r="G35" s="8"/>
      <c r="H35" s="8"/>
    </row>
    <row r="36" spans="4:8" s="1" customFormat="1" ht="12.75">
      <c r="D36" s="2"/>
      <c r="E36" s="8"/>
      <c r="F36" s="8"/>
      <c r="G36" s="8"/>
      <c r="H36" s="8"/>
    </row>
    <row r="37" spans="4:8" s="1" customFormat="1" ht="12.75">
      <c r="D37" s="2"/>
      <c r="E37" s="8"/>
      <c r="F37" s="8"/>
      <c r="G37" s="8"/>
      <c r="H37" s="8"/>
    </row>
    <row r="38" spans="4:8" s="1" customFormat="1" ht="12.75">
      <c r="D38" s="2"/>
      <c r="E38" s="8"/>
      <c r="F38" s="8"/>
      <c r="G38" s="8"/>
      <c r="H38" s="8"/>
    </row>
    <row r="39" spans="4:8" s="1" customFormat="1" ht="12.75">
      <c r="D39" s="2"/>
      <c r="E39" s="8"/>
      <c r="F39" s="8"/>
      <c r="G39" s="8"/>
      <c r="H39" s="8"/>
    </row>
    <row r="40" spans="4:8" s="1" customFormat="1" ht="12.75">
      <c r="D40" s="2"/>
      <c r="E40" s="8"/>
      <c r="F40" s="8"/>
      <c r="G40" s="8"/>
      <c r="H40" s="8"/>
    </row>
    <row r="41" spans="4:8" s="1" customFormat="1" ht="12.75">
      <c r="D41" s="2"/>
      <c r="E41" s="8"/>
      <c r="F41" s="8"/>
      <c r="G41" s="8"/>
      <c r="H41" s="8"/>
    </row>
  </sheetData>
  <sheetProtection/>
  <printOptions gridLines="1" horizontalCentered="1"/>
  <pageMargins left="0.25" right="0.25" top="1" bottom="1" header="0" footer="0"/>
  <pageSetup fitToHeight="1" fitToWidth="1" orientation="landscape" scale="56" r:id="rId1"/>
  <headerFooter alignWithMargins="0">
    <oddHeader>&amp;CWater for the Americas Projects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</dc:creator>
  <cp:keywords/>
  <dc:description/>
  <cp:lastModifiedBy>Alan Ashbaugh</cp:lastModifiedBy>
  <cp:lastPrinted>2010-11-13T16:11:56Z</cp:lastPrinted>
  <dcterms:created xsi:type="dcterms:W3CDTF">2010-11-08T22:47:34Z</dcterms:created>
  <dcterms:modified xsi:type="dcterms:W3CDTF">2010-12-07T16:01:48Z</dcterms:modified>
  <cp:category/>
  <cp:version/>
  <cp:contentType/>
  <cp:contentStatus/>
</cp:coreProperties>
</file>