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15450" windowHeight="11610" firstSheet="1" activeTab="1"/>
  </bookViews>
  <sheets>
    <sheet name="CD MYP11-13 Z32" sheetId="3" state="hidden" r:id="rId1"/>
    <sheet name="Overview spending vs budget" sheetId="9" r:id="rId2"/>
    <sheet name="List of spending" sheetId="8" r:id="rId3"/>
    <sheet name="Invoices BPR" sheetId="10" r:id="rId4"/>
  </sheets>
  <definedNames>
    <definedName name="_xlnm._FilterDatabase" localSheetId="0" hidden="1">'CD MYP11-13 Z32'!$A$1:$K$1177</definedName>
    <definedName name="_xlnm._FilterDatabase" localSheetId="2" hidden="1">'List of spending'!$A$1:$H$608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G6" i="10"/>
  <c r="G5"/>
  <c r="G4"/>
  <c r="G3"/>
  <c r="G2"/>
  <c r="G15" i="9" l="1"/>
  <c r="G16"/>
  <c r="G17"/>
  <c r="G18"/>
  <c r="G19"/>
  <c r="G20"/>
  <c r="G21"/>
  <c r="G14"/>
  <c r="G22" s="1"/>
  <c r="G4"/>
  <c r="G10" s="1"/>
  <c r="G5"/>
  <c r="G6"/>
  <c r="G7"/>
  <c r="G8"/>
  <c r="G9"/>
  <c r="G3"/>
  <c r="G609" i="8" l="1"/>
  <c r="G464"/>
  <c r="G465"/>
  <c r="G517"/>
  <c r="G457" l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8"/>
  <c r="G459"/>
  <c r="G460"/>
  <c r="G461"/>
  <c r="G462"/>
  <c r="G463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2"/>
</calcChain>
</file>

<file path=xl/sharedStrings.xml><?xml version="1.0" encoding="utf-8"?>
<sst xmlns="http://schemas.openxmlformats.org/spreadsheetml/2006/main" count="5363" uniqueCount="1714">
  <si>
    <t>CD-Inv-01</t>
  </si>
  <si>
    <t>AF 84</t>
  </si>
  <si>
    <t xml:space="preserve">Transport groupe électrogène AES </t>
  </si>
  <si>
    <t>AF 44</t>
  </si>
  <si>
    <t>Expertise AES de Guidio</t>
  </si>
  <si>
    <t>AF 53</t>
  </si>
  <si>
    <t>Avance de démarrage 60 % redressement AES Guidio</t>
  </si>
  <si>
    <t>AF 54</t>
  </si>
  <si>
    <t>Contrôle travaux redressement AES Guidio</t>
  </si>
  <si>
    <t>CD-Inv-06</t>
  </si>
  <si>
    <t>AF 51</t>
  </si>
  <si>
    <t>Achat véhicule MYP DIN</t>
  </si>
  <si>
    <t>DI 62</t>
  </si>
  <si>
    <t xml:space="preserve">Taxes non exonores achat véhicule 7283 AAT  </t>
  </si>
  <si>
    <t xml:space="preserve"> DI 98</t>
  </si>
  <si>
    <t>montage para-boeuf</t>
  </si>
  <si>
    <t xml:space="preserve">Achat para-boeuf véh. 7133 </t>
  </si>
  <si>
    <t xml:space="preserve"> DI 106</t>
  </si>
  <si>
    <t xml:space="preserve">Plaque véhicule </t>
  </si>
  <si>
    <t>CD-Fon-01</t>
  </si>
  <si>
    <t>AF 16</t>
  </si>
  <si>
    <t>Hébergement Edy  mission Bko</t>
  </si>
  <si>
    <t>AF 17</t>
  </si>
  <si>
    <t>Hébergement Edy mission retour Bko</t>
  </si>
  <si>
    <t>DI 24</t>
  </si>
  <si>
    <t xml:space="preserve">Hébergement mission.Edy Mars 11 (Mission Bko) </t>
  </si>
  <si>
    <t xml:space="preserve"> DI 123</t>
  </si>
  <si>
    <t xml:space="preserve">Hébergement  Edy mission BKO Nov. 11 </t>
  </si>
  <si>
    <t>AF 346</t>
  </si>
  <si>
    <t>Perdiem mission Sevaré Bana</t>
  </si>
  <si>
    <t>AF 340</t>
  </si>
  <si>
    <t>hebergement RAF Bana mission sevaré</t>
  </si>
  <si>
    <t>AF 351</t>
  </si>
  <si>
    <t>Perdiems mission Bko Ada</t>
  </si>
  <si>
    <t>DI 1</t>
  </si>
  <si>
    <t xml:space="preserve">Frais de Péage mission Bko Janvier 2011  </t>
  </si>
  <si>
    <t>AF 61</t>
  </si>
  <si>
    <t>Perdiems Moussa mission Konna</t>
  </si>
  <si>
    <t>AF 62</t>
  </si>
  <si>
    <t>Perdiems Moussa mission Bko</t>
  </si>
  <si>
    <t>DI 8</t>
  </si>
  <si>
    <t xml:space="preserve">Carburant véh. 7283 AAT mois de Janv. 2011 (dépenses Moussa) </t>
  </si>
  <si>
    <t xml:space="preserve">Entretien véh. 7283 AAT mois de Janv. 2011 (dépenses Moussa) </t>
  </si>
  <si>
    <t xml:space="preserve">Frais de Péage véh. 7283 AAT mois de Janv. 2011 (dépenses Moussa) </t>
  </si>
  <si>
    <t>DI 9</t>
  </si>
  <si>
    <t xml:space="preserve">Entretien véh.3138 AAT mois de Janv 2011 (Dépenses Moussa Coulibaly) </t>
  </si>
  <si>
    <t xml:space="preserve">Carburant véh.3138 AAT mois de Janv 2011 (Dépenses Moussa Coulibaly) </t>
  </si>
  <si>
    <t>DI 6</t>
  </si>
  <si>
    <t xml:space="preserve">Carburant véh. 3138 AAT  </t>
  </si>
  <si>
    <t xml:space="preserve">Entretien Motos enquêtEUR  </t>
  </si>
  <si>
    <t>DI 7</t>
  </si>
  <si>
    <t xml:space="preserve">Essence Moto Enquêtes 1  (Formation AUEP/Suivi des Ouvrages et CG) </t>
  </si>
  <si>
    <t xml:space="preserve">Essence Moto Enquêtes 2  (Formation AUEP/Suivi des Ouvrages et CG) </t>
  </si>
  <si>
    <t xml:space="preserve">Essence Moto Enquêtes 3 (Formation AUEP/Suivi des Ouvrages et CG) </t>
  </si>
  <si>
    <t xml:space="preserve">Frais de traversée (Formation AUEP/Suivi des Ouvrages et CG) </t>
  </si>
  <si>
    <t xml:space="preserve">Perdiems Ousmane Diarra  (Formation AUEP/Suivi des Ouvrages et CG) </t>
  </si>
  <si>
    <t>AF 67</t>
  </si>
  <si>
    <t>AF 72</t>
  </si>
  <si>
    <t>Péage mission Konna</t>
  </si>
  <si>
    <t>AF 76</t>
  </si>
  <si>
    <t>Perdiems Ousmane Diarra mission Bokoré</t>
  </si>
  <si>
    <t>AF 77</t>
  </si>
  <si>
    <t>Perdiems Moussa mission Bokoré</t>
  </si>
  <si>
    <t>AF 78</t>
  </si>
  <si>
    <t>Perdiems ST mission Bokoré</t>
  </si>
  <si>
    <t>AF 80</t>
  </si>
  <si>
    <t>Frais de gardiennage pinasses Janv. Fév. 11</t>
  </si>
  <si>
    <t>AF 83</t>
  </si>
  <si>
    <t>DI 11</t>
  </si>
  <si>
    <t xml:space="preserve">Perdiem Ousmane Diarra mission  mois de Fév.2011 </t>
  </si>
  <si>
    <t xml:space="preserve">Frais de traversée véh. 7283 AAT mois de Fév.2011 </t>
  </si>
  <si>
    <t xml:space="preserve">Carburant véh. 7283 AAT mois de Fév.2011 </t>
  </si>
  <si>
    <t>AF 85</t>
  </si>
  <si>
    <t>Essence groupe</t>
  </si>
  <si>
    <t>AF 87</t>
  </si>
  <si>
    <t>Essence pinasse mission Guidio</t>
  </si>
  <si>
    <t>AF 89</t>
  </si>
  <si>
    <t>AF 90</t>
  </si>
  <si>
    <t>Perdiems ST mission Guidio</t>
  </si>
  <si>
    <t>AF 93</t>
  </si>
  <si>
    <t>Perdiems pinassier mission Guidio</t>
  </si>
  <si>
    <t>AF 94</t>
  </si>
  <si>
    <t>AF 97</t>
  </si>
  <si>
    <t>AF 99</t>
  </si>
  <si>
    <t>DI 18</t>
  </si>
  <si>
    <t xml:space="preserve">Essence Moto  mois de Mars 2011 (mission Dia &amp; Mourrah) </t>
  </si>
  <si>
    <t xml:space="preserve">Entretien Moto  mois de Mars 2011 (mission Dia &amp; Mourrah) </t>
  </si>
  <si>
    <t xml:space="preserve">Perdiem Moussa et Ousmane mois de Mars 2011 (mission Dia &amp; Mourrah) </t>
  </si>
  <si>
    <t xml:space="preserve">Perdiem ST mois de Mars 2011 (mission Dia &amp; Mourrah) </t>
  </si>
  <si>
    <t xml:space="preserve">Frais de traversée mois de Mars 2011 (mission Dia &amp; Mourrah) </t>
  </si>
  <si>
    <t>DI 21</t>
  </si>
  <si>
    <t xml:space="preserve">Frais de traversée/péage mission Mars 2011 </t>
  </si>
  <si>
    <t>DI 22</t>
  </si>
  <si>
    <t xml:space="preserve">Carburant véh. 3138 AAT mois Mars 2011 </t>
  </si>
  <si>
    <t xml:space="preserve">Entretien véh. 3138 AAT mois Mars 2011 </t>
  </si>
  <si>
    <t>DI 23</t>
  </si>
  <si>
    <t xml:space="preserve">Entretien véh. 7283 AAT mois de Mars 11 </t>
  </si>
  <si>
    <t xml:space="preserve">Carburant véh. 7283 AAT mois de Mars 11 </t>
  </si>
  <si>
    <t xml:space="preserve">Péage véh. 7283 AAT mois de Mars 11  </t>
  </si>
  <si>
    <t xml:space="preserve">Carburant véh. 7283 mission.Edy Mars 11 (Mission Bko) </t>
  </si>
  <si>
    <t xml:space="preserve">Péage véh. 7283 mission.Edy Mars 11 (Mission Bko) </t>
  </si>
  <si>
    <t>AF 28</t>
  </si>
  <si>
    <t>Vignette véh. 3138 AAT et 7283 AAT pour année 2011</t>
  </si>
  <si>
    <t>AF 116</t>
  </si>
  <si>
    <t>Perdiems Moussa mission Koro 12/3</t>
  </si>
  <si>
    <t>AF 117</t>
  </si>
  <si>
    <t>Perdiems Moussa mission Konna 14/3</t>
  </si>
  <si>
    <t>AF 118</t>
  </si>
  <si>
    <t>Perdiems Moussa mission Kéwa 16/3</t>
  </si>
  <si>
    <t>AF 119</t>
  </si>
  <si>
    <t>Perdiems Moussa mission Konna 18/3</t>
  </si>
  <si>
    <t>AF 120</t>
  </si>
  <si>
    <t>Perdiems Moussa mission Ninga 29/3</t>
  </si>
  <si>
    <t>AF 123</t>
  </si>
  <si>
    <t>AF 124</t>
  </si>
  <si>
    <t>Entretetien véh. 3138 AAT</t>
  </si>
  <si>
    <t>AF 125</t>
  </si>
  <si>
    <t>Essen groupe</t>
  </si>
  <si>
    <t>DI 29</t>
  </si>
  <si>
    <t xml:space="preserve">Frais traverées véh. 3138 Avril 11 (mission Ninga) </t>
  </si>
  <si>
    <t xml:space="preserve">Carburant  véh. 3138 Avril 11 (mission Ninga) </t>
  </si>
  <si>
    <t xml:space="preserve">Perdiem Ousmane  Avril 11 (mission Ninga) </t>
  </si>
  <si>
    <t xml:space="preserve">Perdiem ST  Avril 11 (mission Ninga) </t>
  </si>
  <si>
    <t>DI 30</t>
  </si>
  <si>
    <t xml:space="preserve">Essence Moto   (mission NingaII) </t>
  </si>
  <si>
    <t xml:space="preserve">Perdiem  Ousmane Diarra 8 Avril 11 (mission NingaII) </t>
  </si>
  <si>
    <t xml:space="preserve">Perdiem ST Avril 11 (mission NingaII) </t>
  </si>
  <si>
    <t xml:space="preserve">Frais de travervée  Avril 11 (mission NingaII) </t>
  </si>
  <si>
    <t>DI 31</t>
  </si>
  <si>
    <t xml:space="preserve">Péage </t>
  </si>
  <si>
    <t xml:space="preserve">Carburant véh. 3138  Avril 11 (mission Signature PV suivi AES) </t>
  </si>
  <si>
    <t xml:space="preserve">Entretien Moto Ousmane  Avril 11 (mission Signature PV suivi AES) </t>
  </si>
  <si>
    <t xml:space="preserve">Dépense Traversée (mission Signature PV suivi AES) </t>
  </si>
  <si>
    <t>DI 32</t>
  </si>
  <si>
    <t>DI 33</t>
  </si>
  <si>
    <t xml:space="preserve">Perdiem Sadio Konate  Avril 11 (mission Signature PV suivi AES) </t>
  </si>
  <si>
    <t xml:space="preserve">Perdiem Ousmane  Avril 11 (mission Signature PV suivi AES) </t>
  </si>
  <si>
    <t xml:space="preserve">Carburant véh. 3138 AAT Ousmane Diarra mois d'Avril 11 (Mission Guidio) </t>
  </si>
  <si>
    <t xml:space="preserve">Perdiems Ousmane Diarra mois d'Avril 11 (Mission Guidio) </t>
  </si>
  <si>
    <t xml:space="preserve">Essence Moto  Ousmane Diarra mois d'Avril 11 (Mission Guidio) </t>
  </si>
  <si>
    <t>DI 34</t>
  </si>
  <si>
    <t xml:space="preserve">Perdiem Moussa mission mois d'Avril 11 (Dépenses Moussa) </t>
  </si>
  <si>
    <t xml:space="preserve">Entretien véh. 3138 AATmois d'Avril 11 (Dépenses Moussa) </t>
  </si>
  <si>
    <t>AF 128</t>
  </si>
  <si>
    <t>AF 129</t>
  </si>
  <si>
    <t>DI 39</t>
  </si>
  <si>
    <t xml:space="preserve">Carburant véh. 7283 Dépenses Cheick Mai 11 mission Bko </t>
  </si>
  <si>
    <t xml:space="preserve">Péage véh. 7283 Dépenses Cheick Mai 11 mission Bko </t>
  </si>
  <si>
    <t xml:space="preserve">Perdiems Cheick Kamissoko  Mai 11 mission Bko </t>
  </si>
  <si>
    <t>AF 130</t>
  </si>
  <si>
    <t>AF 131</t>
  </si>
  <si>
    <t>Entretien véh. 3138 AAT</t>
  </si>
  <si>
    <t>AF 136</t>
  </si>
  <si>
    <t>DI 40</t>
  </si>
  <si>
    <t xml:space="preserve">Essence moto BKO Mai 11 </t>
  </si>
  <si>
    <t xml:space="preserve">frais de taxi  Bamako Mai 11 </t>
  </si>
  <si>
    <t xml:space="preserve">Péage  3138 AAT Mai 11 </t>
  </si>
  <si>
    <t>frais de transport Moussa Sévaré - Bamako</t>
  </si>
  <si>
    <t xml:space="preserve">Carburant véh. 3138 AAT Mai 11 </t>
  </si>
  <si>
    <t>DI 51</t>
  </si>
  <si>
    <t xml:space="preserve">Perdiems Ousmane Mai 11 (mission nouvelles communes) </t>
  </si>
  <si>
    <t xml:space="preserve">Perdiems Konate Mai 11 (mission nouvelles communes) </t>
  </si>
  <si>
    <t xml:space="preserve">Frais de travervée moto 1 Ousmane Mai 11 (mission nouvelles communes) </t>
  </si>
  <si>
    <t xml:space="preserve">Frais de travervée moto 2 Ousmane Mai 11 (mission nouvelles communes) </t>
  </si>
  <si>
    <t xml:space="preserve">Frais de travervée moto 3  Ousmane Mai 11 (mission nouvelles communes) </t>
  </si>
  <si>
    <t xml:space="preserve">Frais de travervée moto 4 Ousmane Mai 11 (mission nouvelles communes) </t>
  </si>
  <si>
    <t xml:space="preserve">Frais de travervée moto 5 Ousmane Mai 11 (mission nouvelles communes) </t>
  </si>
  <si>
    <t xml:space="preserve">Frais de travervée moto 6 Ousmane Mai 11 (mission nouvelles communes) </t>
  </si>
  <si>
    <t xml:space="preserve">reparation moto Ousmane Mai 11 (mission nouvelles communes) </t>
  </si>
  <si>
    <t xml:space="preserve">Essence moto Ousmane Mai 11 (mission nouvelles communes) </t>
  </si>
  <si>
    <t xml:space="preserve">Carburant véh. 3138 AAT Mai 11 (mission nouvelles communes) </t>
  </si>
  <si>
    <t>DI 45</t>
  </si>
  <si>
    <t xml:space="preserve">Carburant véh. 7283 Dépenses Edy Mars-Juin 11 (mission Nioro) </t>
  </si>
  <si>
    <t xml:space="preserve">Péage Dépenses Edy Mars-Juin 11 (mission Nioro) </t>
  </si>
  <si>
    <t>AF 140</t>
  </si>
  <si>
    <t>AF 141</t>
  </si>
  <si>
    <t>Frais de gardiennage pinasse MArs Juin 11</t>
  </si>
  <si>
    <t>AF 56</t>
  </si>
  <si>
    <t>Assurance véh. 3138 AAT juin-dec 11</t>
  </si>
  <si>
    <t>DI 53</t>
  </si>
  <si>
    <t xml:space="preserve">Perdiem Ousmane Diarra. Juin 11 (Diagnostic point d'eau Nema B.) </t>
  </si>
  <si>
    <t xml:space="preserve">Carburant véh. Juin 11 (Diagnostic point d'eau Nema B.) </t>
  </si>
  <si>
    <t xml:space="preserve">Travsersée Moto et véh. Juin 11 (Diagnostic point d'eau Nema B.) </t>
  </si>
  <si>
    <t xml:space="preserve">Carburant véh. 7283 Juin 11 (Diagnostic point d'eau Nema B.) </t>
  </si>
  <si>
    <t>AF 196</t>
  </si>
  <si>
    <t>Essence moto</t>
  </si>
  <si>
    <t>DI 64</t>
  </si>
  <si>
    <t xml:space="preserve">Vignette véh. 7133 AAT 2011  </t>
  </si>
  <si>
    <t xml:space="preserve">Carburant véh. 3138 AAT juin 2011 </t>
  </si>
  <si>
    <t xml:space="preserve"> AF 201</t>
  </si>
  <si>
    <t>Gazoil véh. courses protos</t>
  </si>
  <si>
    <t>DI 65</t>
  </si>
  <si>
    <t xml:space="preserve">Carburant Dépenses Cheick mission BKO juillet 11 </t>
  </si>
  <si>
    <t xml:space="preserve">Entretien véh. Dépenses Cheick mission BKO juillet 11 </t>
  </si>
  <si>
    <t xml:space="preserve">Péages Dépenses Cheick mission BKO juillet 11 </t>
  </si>
  <si>
    <t>DI 66</t>
  </si>
  <si>
    <t xml:space="preserve">Entretien véh. 3138 AAT Juillet 11 </t>
  </si>
  <si>
    <t>DI 111</t>
  </si>
  <si>
    <t xml:space="preserve">Carburant véh. 3138 AAT dépenses Moussa  Juillet 11 </t>
  </si>
  <si>
    <t xml:space="preserve">Entretien véh. 3138 AAT dépenses Moussa  Juillet 11 </t>
  </si>
  <si>
    <t xml:space="preserve">Perdiems Moussa mission Bko (dépenses Moussa  Juillet 11) </t>
  </si>
  <si>
    <t xml:space="preserve">Péages mission Bko (dépenses Moussa  Juillet 11) </t>
  </si>
  <si>
    <t>AF 205</t>
  </si>
  <si>
    <t>Essence</t>
  </si>
  <si>
    <t>AF 208</t>
  </si>
  <si>
    <t>Entretien moto</t>
  </si>
  <si>
    <t>DI 97</t>
  </si>
  <si>
    <t xml:space="preserve">Entretien &amp; réparation de 2 pinasses protos </t>
  </si>
  <si>
    <t>DI 112</t>
  </si>
  <si>
    <t xml:space="preserve">Carburant véh. 3138 AAT mois d'Août 11 </t>
  </si>
  <si>
    <t>DI 121</t>
  </si>
  <si>
    <t xml:space="preserve">Perdiems pinassier  Auto-évaluation communes </t>
  </si>
  <si>
    <t xml:space="preserve">Carburant véh. 3138 AAT Auto-évaluation communes </t>
  </si>
  <si>
    <t>Entretien moto  Auto-évaluation communes</t>
  </si>
  <si>
    <t xml:space="preserve">Entretien pinasse Auto-évaluation communes </t>
  </si>
  <si>
    <t xml:space="preserve"> AF 222</t>
  </si>
  <si>
    <t>Essence pour groupe electrogène</t>
  </si>
  <si>
    <t xml:space="preserve"> AF 224</t>
  </si>
  <si>
    <t>Frais gardiennage de deux pinasse protos Juil-Août 11</t>
  </si>
  <si>
    <t xml:space="preserve"> AF 228</t>
  </si>
  <si>
    <t>Perdiems Moussa mission Thiou</t>
  </si>
  <si>
    <t xml:space="preserve"> DI 113</t>
  </si>
  <si>
    <t xml:space="preserve">Transport Sévaré-Bko Sept 11 (Dépenses Moussa) </t>
  </si>
  <si>
    <t xml:space="preserve">Carburant véh. 3138 AAT mois de Sept 11 (Dépenses Moussa) </t>
  </si>
  <si>
    <t xml:space="preserve">Entretien véh. 3138 AAT mois de Sept 11 (Dépenses Moussa) </t>
  </si>
  <si>
    <t xml:space="preserve"> DI 114</t>
  </si>
  <si>
    <t xml:space="preserve">Carburant véh. 3138 AAT Sept. 11 (Dépenses Cheick) </t>
  </si>
  <si>
    <t>AF 229</t>
  </si>
  <si>
    <t>Ess course</t>
  </si>
  <si>
    <t>AF 266</t>
  </si>
  <si>
    <t>AF 274</t>
  </si>
  <si>
    <t>Carburant véh. 3138 AAT</t>
  </si>
  <si>
    <t xml:space="preserve"> DI 115</t>
  </si>
  <si>
    <t xml:space="preserve">Carburant véh. 3138 AAT d'Octobre 11 (Dépenses Moussa) </t>
  </si>
  <si>
    <t xml:space="preserve">Frais de taxi Moussa mission Bko d'Octobre 11 (Dépenses Moussa) </t>
  </si>
  <si>
    <t xml:space="preserve">Cuvage veh 3138 AAT </t>
  </si>
  <si>
    <t xml:space="preserve">Péages mission Bko d'Octobre 11 (Dépenses Moussa) </t>
  </si>
  <si>
    <t xml:space="preserve"> DI 116</t>
  </si>
  <si>
    <t xml:space="preserve">Carburant véh. 2239 AAT mois d'oCtobre 11 </t>
  </si>
  <si>
    <t xml:space="preserve"> AF 278</t>
  </si>
  <si>
    <t>Souflage véh. 2239 AAT</t>
  </si>
  <si>
    <t xml:space="preserve">Pneu véh. 2239 BAT mission BKO Nov. 11 </t>
  </si>
  <si>
    <t xml:space="preserve">Carburant mission BKO Nov. 11 </t>
  </si>
  <si>
    <t xml:space="preserve"> DI 134</t>
  </si>
  <si>
    <t xml:space="preserve">Carburant vehicule 3138A AT </t>
  </si>
  <si>
    <t>DI 134</t>
  </si>
  <si>
    <t>montage claxon</t>
  </si>
  <si>
    <t>Jeu de claxon</t>
  </si>
  <si>
    <t>AF 338</t>
  </si>
  <si>
    <t>Perdiem Moussa mission d'accompagnement d'Edy a Bamako</t>
  </si>
  <si>
    <t>AF 339</t>
  </si>
  <si>
    <t>Perdiem Moussa mission transfert matériel a Bamako</t>
  </si>
  <si>
    <t>DI 130</t>
  </si>
  <si>
    <t xml:space="preserve">Péages nov 2011 </t>
  </si>
  <si>
    <t xml:space="preserve">Carburant </t>
  </si>
  <si>
    <t>AF 345</t>
  </si>
  <si>
    <t>Achat carburant veh 3138A AT</t>
  </si>
  <si>
    <t>DI 136</t>
  </si>
  <si>
    <t xml:space="preserve">lubrifiant vehicule 2239B AT </t>
  </si>
  <si>
    <t xml:space="preserve">filtres huile et gazoil vehicule 2239B AT </t>
  </si>
  <si>
    <t xml:space="preserve">graise vehicule 2239B AT </t>
  </si>
  <si>
    <t>DI 137</t>
  </si>
  <si>
    <t xml:space="preserve">Entretien véhicule 2239 B AT </t>
  </si>
  <si>
    <t xml:space="preserve">Perdiems mission Moussa Coulibaly </t>
  </si>
  <si>
    <t xml:space="preserve">Transports Moussa Coulibaly </t>
  </si>
  <si>
    <t>AF 347</t>
  </si>
  <si>
    <t>Perdiem mission Moussa</t>
  </si>
  <si>
    <t>DI 138</t>
  </si>
  <si>
    <t xml:space="preserve">Carburant veh 2239 B AT mission Bamako </t>
  </si>
  <si>
    <t xml:space="preserve">Péages veh 2239 B AT mission bamako </t>
  </si>
  <si>
    <t>CD-Fon-03</t>
  </si>
  <si>
    <t>AF 5</t>
  </si>
  <si>
    <t>Loyers bureau Sevare jan-mars 2011</t>
  </si>
  <si>
    <t>AF 29</t>
  </si>
  <si>
    <t>Loyer Bureau Sévaré 2ème trimestre 2011</t>
  </si>
  <si>
    <t>AF 30</t>
  </si>
  <si>
    <t>Impôt sur les revenus foncier IRF (1er semestre 2011) bureau Sévaré</t>
  </si>
  <si>
    <t>AF 148</t>
  </si>
  <si>
    <t>Loyer Bureau Protos Sévaré 3ème trimestre 2011</t>
  </si>
  <si>
    <t>AF 234</t>
  </si>
  <si>
    <t>Loyer bureau PROTOS Sévaré Oct- Déc 11</t>
  </si>
  <si>
    <t>AF 235</t>
  </si>
  <si>
    <t>Impôt sur les revenues foncier bureau sévaré 4ème TRI. 11</t>
  </si>
  <si>
    <t>CD-Fon-04</t>
  </si>
  <si>
    <t>AF 63</t>
  </si>
  <si>
    <t>Thé et sucre</t>
  </si>
  <si>
    <t>AF 4</t>
  </si>
  <si>
    <t>Assurance véh 7283 AAT 3 mois</t>
  </si>
  <si>
    <t>AF 64</t>
  </si>
  <si>
    <t>Cartes téléphoniques personnel Protos Sevare Janv. 11</t>
  </si>
  <si>
    <t xml:space="preserve">Carte téléphoniques  (Formation AUEP/Suivi des Ouvrages et CG) </t>
  </si>
  <si>
    <t>AF 65</t>
  </si>
  <si>
    <t>Ampoules 120cm</t>
  </si>
  <si>
    <t>AF 66</t>
  </si>
  <si>
    <t>Produits divers nettoyage bureau</t>
  </si>
  <si>
    <t>AF 70</t>
  </si>
  <si>
    <t>Frais de nettoyage bureau Sévaré janv. 11</t>
  </si>
  <si>
    <t>AF 68</t>
  </si>
  <si>
    <t>Main d'oeuvre Planque Protos</t>
  </si>
  <si>
    <t>AF 69</t>
  </si>
  <si>
    <t>Piles duraceles GPS</t>
  </si>
  <si>
    <t>AF 71</t>
  </si>
  <si>
    <t>Envoi courriers à Bko</t>
  </si>
  <si>
    <t xml:space="preserve">Frais trimestriel 037 </t>
  </si>
  <si>
    <t>AF 73</t>
  </si>
  <si>
    <t>Cartes téléphonique personnel protos Sevare Fév. 11</t>
  </si>
  <si>
    <t>AF 74</t>
  </si>
  <si>
    <t>Ramassage ordure Décemb.10 - Janv 11</t>
  </si>
  <si>
    <t>AF 75</t>
  </si>
  <si>
    <t>AF 79</t>
  </si>
  <si>
    <t>Décharge groupe électrogène</t>
  </si>
  <si>
    <t>AF 81</t>
  </si>
  <si>
    <t>Produits de nettoyage bureau</t>
  </si>
  <si>
    <t>AF 10</t>
  </si>
  <si>
    <t>Cartouches  bureau Sévaré</t>
  </si>
  <si>
    <t>Fournitures bureau Sévaré</t>
  </si>
  <si>
    <t>Papier rames bureau Sévaré</t>
  </si>
  <si>
    <t>DI 13</t>
  </si>
  <si>
    <t xml:space="preserve">Décharge groupe éléctrogène  mois de Fév. 2011 (Dépenses Moussa) </t>
  </si>
  <si>
    <t>AF 82</t>
  </si>
  <si>
    <t>Frais de nettoyage bureau Sévaré Fév. 11</t>
  </si>
  <si>
    <t>AF 8</t>
  </si>
  <si>
    <t>Eau Protos-Sévaré Janvier 2011</t>
  </si>
  <si>
    <t>Electricité Protos-Sévaré Janvier 2011</t>
  </si>
  <si>
    <t>na</t>
  </si>
  <si>
    <t>Bankkosten internationale transferten R2</t>
  </si>
  <si>
    <t xml:space="preserve">Carte téléphonique Ousmane Diarra mission  mois de Fév.2011 </t>
  </si>
  <si>
    <t>AF 15</t>
  </si>
  <si>
    <t>Téléphone fixe Bureau Sévaré mois de Février 2011</t>
  </si>
  <si>
    <t xml:space="preserve">Frais bancaire 6037 </t>
  </si>
  <si>
    <t>AF 86</t>
  </si>
  <si>
    <t>Fournitures bureau</t>
  </si>
  <si>
    <t>AF 88</t>
  </si>
  <si>
    <t>Ampoules</t>
  </si>
  <si>
    <t>AF 91</t>
  </si>
  <si>
    <t>Cartes téléphoniques personnels protos Mars 11</t>
  </si>
  <si>
    <t>AF 19</t>
  </si>
  <si>
    <t xml:space="preserve">Réabonnement internet Bureau Sévaré </t>
  </si>
  <si>
    <t>AF 1</t>
  </si>
  <si>
    <t xml:space="preserve">Téléphone fixe Mopti </t>
  </si>
  <si>
    <t>AF 95</t>
  </si>
  <si>
    <t>Produits divers bureau</t>
  </si>
  <si>
    <t>AF 20</t>
  </si>
  <si>
    <t>Entretien imprimantes bureau Sévaré</t>
  </si>
  <si>
    <t>Cartouches bureau Sévéré</t>
  </si>
  <si>
    <t>Fournitures diverses  bureau Sévaré</t>
  </si>
  <si>
    <t xml:space="preserve">Carte téléphoniques Ousmane mois de Mars 2011 (mission Dia &amp; Mourrah) </t>
  </si>
  <si>
    <t>AF 98</t>
  </si>
  <si>
    <t xml:space="preserve">Essence groupe Elect. mois Mars 2011 (Dépenses Mouss) </t>
  </si>
  <si>
    <t>AF 101</t>
  </si>
  <si>
    <t>Main d'eouvre réparation toilette</t>
  </si>
  <si>
    <t>AF 100</t>
  </si>
  <si>
    <t>Mécanisme de chasse eau toilette</t>
  </si>
  <si>
    <t>AF 102</t>
  </si>
  <si>
    <t>Travaux d'électricité bureau Sevaré</t>
  </si>
  <si>
    <t xml:space="preserve">Carte téléph. Ousmane  Avril 11 (mission Signature PV suivi AES) </t>
  </si>
  <si>
    <t>AF 104</t>
  </si>
  <si>
    <t>Frais de nettoyage bureau Sévaré Mars 11</t>
  </si>
  <si>
    <t>AF 27</t>
  </si>
  <si>
    <t>Téléphone fixe bureau Sévaré mois de Mars 2011</t>
  </si>
  <si>
    <t>Frais bancaire</t>
  </si>
  <si>
    <t xml:space="preserve">Frais bancaire </t>
  </si>
  <si>
    <t>AF 13</t>
  </si>
  <si>
    <t>Eau bureau Sévaré mois de Février 2011</t>
  </si>
  <si>
    <t>AF 21</t>
  </si>
  <si>
    <t>Eau Bureau Sévaré mois de Mars 2011</t>
  </si>
  <si>
    <t>AF 14</t>
  </si>
  <si>
    <t>Electricité Bureau Sévaré mois de Février 2011</t>
  </si>
  <si>
    <t>AF 22</t>
  </si>
  <si>
    <t>Electricité Bureau Sévaré mois de Mars 2011</t>
  </si>
  <si>
    <t>AF 105</t>
  </si>
  <si>
    <t>AF 106</t>
  </si>
  <si>
    <t>Cartes téléphoniques personnel Protos Sevare Avril 11</t>
  </si>
  <si>
    <t>AF 108</t>
  </si>
  <si>
    <t>Produtis d'entretien Bureau</t>
  </si>
  <si>
    <t>AF 109</t>
  </si>
  <si>
    <t>AF 107</t>
  </si>
  <si>
    <t>AF 11</t>
  </si>
  <si>
    <t>Téléphone fixe bureau Sévaré janvier 2011</t>
  </si>
  <si>
    <t>AF 110</t>
  </si>
  <si>
    <t>Ramassage ordure Mars 11</t>
  </si>
  <si>
    <t>AF 111</t>
  </si>
  <si>
    <t xml:space="preserve">Carte Téléph.  Ousmane Diarra Avril 11 (mission NingaII) </t>
  </si>
  <si>
    <t>AF 112</t>
  </si>
  <si>
    <t>Ampoule et contact aparent TMT</t>
  </si>
  <si>
    <t>AF 114</t>
  </si>
  <si>
    <t>AF 113</t>
  </si>
  <si>
    <t>Entretien groupes électrogènes</t>
  </si>
  <si>
    <t>AF 115</t>
  </si>
  <si>
    <t>Carte téléphonique cheick Mai et Juin 11</t>
  </si>
  <si>
    <t>AF 121</t>
  </si>
  <si>
    <t>Boites nescafé et lipton</t>
  </si>
  <si>
    <t>AF 34</t>
  </si>
  <si>
    <t>Cartouche Bureau Sévaré</t>
  </si>
  <si>
    <t>Fournitures Bureau Sévaré</t>
  </si>
  <si>
    <t>Fournitures diverses Bureau Sévaré</t>
  </si>
  <si>
    <t>AF 122</t>
  </si>
  <si>
    <t>Frais de nettoyage bureau Sévaré Avril 11</t>
  </si>
  <si>
    <t>AF 36</t>
  </si>
  <si>
    <t>Eau Bureau Sévaré mois d'Avril 2011</t>
  </si>
  <si>
    <t>AF 37</t>
  </si>
  <si>
    <t>Electricité Bureau Sévaré mois d'Avril 2011</t>
  </si>
  <si>
    <t>AF 126</t>
  </si>
  <si>
    <t>Carte téléhonique personnel Mai 11</t>
  </si>
  <si>
    <t xml:space="preserve">Carte téléphonique  Ousmane  Avril 11 (mission Ninga) </t>
  </si>
  <si>
    <t xml:space="preserve">Carte téléphonique Ousmane Diarra mois d'Avril 11 (Mission Guidio) </t>
  </si>
  <si>
    <t xml:space="preserve">Frais bancaires 6037 </t>
  </si>
  <si>
    <t>AF 127</t>
  </si>
  <si>
    <t>Produits divers</t>
  </si>
  <si>
    <t>AF 132</t>
  </si>
  <si>
    <t>Cartouche A 15</t>
  </si>
  <si>
    <t>AF 133</t>
  </si>
  <si>
    <t>Ampoules bureau</t>
  </si>
  <si>
    <t>AF 46</t>
  </si>
  <si>
    <t>Assurance véh. 7283 AAT 3 mois</t>
  </si>
  <si>
    <t>AF 47</t>
  </si>
  <si>
    <t>Eau Bureau Sévaré mois de Mai 2011</t>
  </si>
  <si>
    <t>AF 48</t>
  </si>
  <si>
    <t>Electricité Bureau Sévaré mois de Mai 2011</t>
  </si>
  <si>
    <t>AF 134</t>
  </si>
  <si>
    <t>Frais de nettoyage bureau Sévaré Mai 11</t>
  </si>
  <si>
    <t>AF 135</t>
  </si>
  <si>
    <t xml:space="preserve">Piles duracelle GPS et cartes téléphonique Ousmane Mai 11 (mission nouvelles communes) </t>
  </si>
  <si>
    <t xml:space="preserve">Faris bancaire 6037 </t>
  </si>
  <si>
    <t>AF 137</t>
  </si>
  <si>
    <t>AF 139</t>
  </si>
  <si>
    <t>AF 138</t>
  </si>
  <si>
    <t>Ramassage ordure Avril-Mai 11</t>
  </si>
  <si>
    <t xml:space="preserve">Carte téléphonique  Ousmane Diarra. Juin 11 (Diagnostic point d'eau Nema B.) </t>
  </si>
  <si>
    <t>Essence groupe electrogène</t>
  </si>
  <si>
    <t>AF 142</t>
  </si>
  <si>
    <t>Cartes téléphoniques personnel protos Juin 11</t>
  </si>
  <si>
    <t>AF 143</t>
  </si>
  <si>
    <t>Frais de nettoyage bureau Sévaré Juin 11</t>
  </si>
  <si>
    <t>AF 57</t>
  </si>
  <si>
    <t>AF 197</t>
  </si>
  <si>
    <t>DI 120</t>
  </si>
  <si>
    <t xml:space="preserve">Carte téléphonique Ousmane mission Auto-évaluation communes </t>
  </si>
  <si>
    <t xml:space="preserve">Cartouche imprimantes </t>
  </si>
  <si>
    <t xml:space="preserve"> AF 194</t>
  </si>
  <si>
    <t>Achat cantine divers bureau Sevaré</t>
  </si>
  <si>
    <t>AF 193</t>
  </si>
  <si>
    <t>Cartes téléphoniques personnels Protos Juil. 11</t>
  </si>
  <si>
    <t>AF 195</t>
  </si>
  <si>
    <t>AF 198</t>
  </si>
  <si>
    <t>Carte téléphonique Edy Juil. 11</t>
  </si>
  <si>
    <t>AF 200</t>
  </si>
  <si>
    <t>Frais de nettoyage bureau Sévaré juil. 11</t>
  </si>
  <si>
    <t xml:space="preserve">Frais bancaire  </t>
  </si>
  <si>
    <t>AF 191</t>
  </si>
  <si>
    <t>Eau bureau Sévaré Mai 11</t>
  </si>
  <si>
    <t>AF 190</t>
  </si>
  <si>
    <t>Electricité bureau Sévaré Mai 11</t>
  </si>
  <si>
    <t>AF 192</t>
  </si>
  <si>
    <t>Téléphone bureau Sévaré Avril 11</t>
  </si>
  <si>
    <t>AF 204</t>
  </si>
  <si>
    <t>Ampoules néon</t>
  </si>
  <si>
    <t>AF 203</t>
  </si>
  <si>
    <t>Frais de nettoyage bureau protos mois d'août</t>
  </si>
  <si>
    <t>AF 202</t>
  </si>
  <si>
    <t>AF 207</t>
  </si>
  <si>
    <t>Cregile toillete</t>
  </si>
  <si>
    <t>AF 206</t>
  </si>
  <si>
    <t>AF 209</t>
  </si>
  <si>
    <t>Achat divers (chemises, carte memoire)</t>
  </si>
  <si>
    <t xml:space="preserve"> AF 214</t>
  </si>
  <si>
    <t>Frais carte grise  2011</t>
  </si>
  <si>
    <t>AF 210</t>
  </si>
  <si>
    <t>Cartes téléphonique personnel protos Août 2011</t>
  </si>
  <si>
    <t xml:space="preserve">Piles duracel GPS et cartes téléphonique Ousmane Auto-évaluation communes </t>
  </si>
  <si>
    <t xml:space="preserve">Frais bancaire 037 </t>
  </si>
  <si>
    <t xml:space="preserve">Frais bancaire trimestriels 037 </t>
  </si>
  <si>
    <t>AF 219</t>
  </si>
  <si>
    <t>AF 220</t>
  </si>
  <si>
    <t>Ramassage ordure bureau Juin-Juillet 11</t>
  </si>
  <si>
    <t>AF 223</t>
  </si>
  <si>
    <t>Cartouche imprimante</t>
  </si>
  <si>
    <t>AF 221</t>
  </si>
  <si>
    <t>Produits de nettoyage</t>
  </si>
  <si>
    <t>AF 262</t>
  </si>
  <si>
    <t>Impression documents</t>
  </si>
  <si>
    <t>AF 225</t>
  </si>
  <si>
    <t>Lait nescafé</t>
  </si>
  <si>
    <t>AF 226</t>
  </si>
  <si>
    <t>Cartes téléphonique personnel protos</t>
  </si>
  <si>
    <t>AF 227</t>
  </si>
  <si>
    <t>Frais de nettoyage Bureau Sévaré Sept.11</t>
  </si>
  <si>
    <t>AF 215</t>
  </si>
  <si>
    <t>Eau bureau Sévaré Juillet-Août 11</t>
  </si>
  <si>
    <t>AF 216</t>
  </si>
  <si>
    <t>Electricité bureau Sévaré Juillet-Août 11</t>
  </si>
  <si>
    <t>AF 217</t>
  </si>
  <si>
    <t>Téléphone bureau Sévaré Juin- Juillet 11</t>
  </si>
  <si>
    <t xml:space="preserve">Frais trimestriels 6037 </t>
  </si>
  <si>
    <t>AF 265</t>
  </si>
  <si>
    <t>Paquets thé et sucre</t>
  </si>
  <si>
    <t>AF 267</t>
  </si>
  <si>
    <t>AF 236</t>
  </si>
  <si>
    <t>Electricité Protos Sévaré Août 11</t>
  </si>
  <si>
    <t>AF 269</t>
  </si>
  <si>
    <t>Eau bureau Sévaré mois d'Août 11</t>
  </si>
  <si>
    <t>AF 271</t>
  </si>
  <si>
    <t>Cartes téléphonique personnel Protos</t>
  </si>
  <si>
    <t>AF 270</t>
  </si>
  <si>
    <t>Cordon raccordement combiné</t>
  </si>
  <si>
    <t>AF 272</t>
  </si>
  <si>
    <t>Frais de nettoyage bureau Sévaré mois d'Octobre 11</t>
  </si>
  <si>
    <t>AF 275</t>
  </si>
  <si>
    <t>Balaie pour nettoyage bureau</t>
  </si>
  <si>
    <t>AF 280</t>
  </si>
  <si>
    <t xml:space="preserve">Cartouche imprimante </t>
  </si>
  <si>
    <t>Fournitures diverses bureau Protos</t>
  </si>
  <si>
    <t>AF 330</t>
  </si>
  <si>
    <t>Achat produits de netoyage bur Sevaré</t>
  </si>
  <si>
    <t>AF 329</t>
  </si>
  <si>
    <t>Achat produits divers Sevaré</t>
  </si>
  <si>
    <t>AF 328</t>
  </si>
  <si>
    <t>Ramassage ordure oct 11 bur sevaré</t>
  </si>
  <si>
    <t>AF 282</t>
  </si>
  <si>
    <t>Eau bureau protos Sévaré mois de Sept. 11</t>
  </si>
  <si>
    <t>AF 283</t>
  </si>
  <si>
    <t>Electricité bureau protos Sévaré mois de Sept. 11</t>
  </si>
  <si>
    <t>AF 332</t>
  </si>
  <si>
    <t>Achat de carburant groupe electrogene Sevaré</t>
  </si>
  <si>
    <t>AF 284</t>
  </si>
  <si>
    <t>Téléphone fixe bureau Sévaré mois d'Août 11</t>
  </si>
  <si>
    <t>AF 285</t>
  </si>
  <si>
    <t>Téléphone fixe bureau Sévaré mois de Sept.11</t>
  </si>
  <si>
    <t>AF 336</t>
  </si>
  <si>
    <t>Achat de carburant sevaré</t>
  </si>
  <si>
    <t>AF 335</t>
  </si>
  <si>
    <t>Achat de carte téléphonique personnel protos nov 11 Sevaré</t>
  </si>
  <si>
    <t>AF 337</t>
  </si>
  <si>
    <t>Achat de carton pour embalage materiel sevaré</t>
  </si>
  <si>
    <t>AF 354</t>
  </si>
  <si>
    <t>Eau bureau Sévaré Oct. et Nov. 2011</t>
  </si>
  <si>
    <t>AF 355</t>
  </si>
  <si>
    <t>Electricité bureau Sévaré Oct. et Nov. 2011</t>
  </si>
  <si>
    <t>AF 353</t>
  </si>
  <si>
    <t>Téléphone fixe bureau Sévaré Nov. 11</t>
  </si>
  <si>
    <t>AF 343</t>
  </si>
  <si>
    <t>Frais de gardiennage et netoyage nov 11</t>
  </si>
  <si>
    <t>AF 344</t>
  </si>
  <si>
    <t>Produits divers bureau sévaré</t>
  </si>
  <si>
    <t>AF 349</t>
  </si>
  <si>
    <t xml:space="preserve">Fournitures divers atelier de démarage </t>
  </si>
  <si>
    <t>Fournitures (cartouche) pour atelier de démarage</t>
  </si>
  <si>
    <t>AF 348</t>
  </si>
  <si>
    <t>Nottoyage Bureau Protos sevaré</t>
  </si>
  <si>
    <t>AF 350</t>
  </si>
  <si>
    <t>Carte téléphonique Ada décembre 11</t>
  </si>
  <si>
    <t>DI 207</t>
  </si>
  <si>
    <t xml:space="preserve">Electricité Sévaré période 12/2011 </t>
  </si>
  <si>
    <t xml:space="preserve">Eau Sévaré période 12/2011 </t>
  </si>
  <si>
    <t>CD-Fon-05</t>
  </si>
  <si>
    <t xml:space="preserve">Frais de restauration (Formation AUEP/Suivi des Ouvrages et CG) </t>
  </si>
  <si>
    <t xml:space="preserve">Frais de déplacements part. (Formation AUEP/Suivi des Ouvrages et CG) </t>
  </si>
  <si>
    <t xml:space="preserve">Frais de prestation. (Formation AUEP/Suivi des Ouvrages et CG) </t>
  </si>
  <si>
    <t>AF 7</t>
  </si>
  <si>
    <t>Prestation sociologue janvier 2011</t>
  </si>
  <si>
    <t>AF 38</t>
  </si>
  <si>
    <t>Avance de démarrage de 40% hygiène milieu scolaire</t>
  </si>
  <si>
    <t>DI 52</t>
  </si>
  <si>
    <t xml:space="preserve">Perdiems conseillers communaux Juin 11 (Atelier auto-évaluaton MdO Cne Socoura) </t>
  </si>
  <si>
    <t xml:space="preserve">Restauration Juin 11 (Atelier auto-évaluaton MdO Cne Socoura) </t>
  </si>
  <si>
    <t>AF 144</t>
  </si>
  <si>
    <t>Restauration atelier auto-évaluation MdO Socoura</t>
  </si>
  <si>
    <t xml:space="preserve">Perdiems personnel mission Auto-évaluation MdO communes </t>
  </si>
  <si>
    <t xml:space="preserve">Perdiems animateur mission Auto-évaluation MdO communes </t>
  </si>
  <si>
    <t xml:space="preserve">Fournitures mission Auto-évaluation MdO communes   </t>
  </si>
  <si>
    <t xml:space="preserve">Perdiems conseillers Auto-évaluation MdO communes   </t>
  </si>
  <si>
    <t xml:space="preserve">REstauration Auto-évaluation communes MdO </t>
  </si>
  <si>
    <t xml:space="preserve">Restauration Auto-évaluation communes </t>
  </si>
  <si>
    <t xml:space="preserve">Perdiems conseillers Auto-évaluation communes </t>
  </si>
  <si>
    <t xml:space="preserve">Fournitures Auto-évaluation communes </t>
  </si>
  <si>
    <t xml:space="preserve">Prestation animatEUR  Auto-évaluation MdO communes </t>
  </si>
  <si>
    <t>Carburant pinasse  Auto-évaluation communes</t>
  </si>
  <si>
    <t>Huile pinasse  Auto-évaluation communes</t>
  </si>
  <si>
    <t>Perdiems  Auto-évaluation communes</t>
  </si>
  <si>
    <t>Perdiems personnel protos  Auto-évaluation communes</t>
  </si>
  <si>
    <t>AF 212</t>
  </si>
  <si>
    <t>Prestation sociologue Août 2011</t>
  </si>
  <si>
    <t>AF 213</t>
  </si>
  <si>
    <t>Prestation sociologue Septembre 2011</t>
  </si>
  <si>
    <t>AF 237</t>
  </si>
  <si>
    <t>Payement 2ème tranche hygiène Ass. en milieu scolaire</t>
  </si>
  <si>
    <t>AF 293</t>
  </si>
  <si>
    <t>Prestation sociologue octobre 2011</t>
  </si>
  <si>
    <t>AF 295</t>
  </si>
  <si>
    <t>Prestation sociologue nov 2011</t>
  </si>
  <si>
    <t>AF 342</t>
  </si>
  <si>
    <t>Prestation du mois de décembre sociologue dec 2011</t>
  </si>
  <si>
    <t>CD-Fon-07</t>
  </si>
  <si>
    <t>AF 370</t>
  </si>
  <si>
    <t>Impressions conventions communes Delta,</t>
  </si>
  <si>
    <t>CD-Fon-08</t>
  </si>
  <si>
    <t>AF 96</t>
  </si>
  <si>
    <t>Perdiems atelier capitalisation GIREDIN</t>
  </si>
  <si>
    <t>AF 331</t>
  </si>
  <si>
    <t>Frais de restauration atelier MYP- GIREDIN4</t>
  </si>
  <si>
    <t>AF 286</t>
  </si>
  <si>
    <t>Perdiems participants atelier MYP-GIREDIN4 du 16 au 17/11/11</t>
  </si>
  <si>
    <t>AF 291</t>
  </si>
  <si>
    <t>Restauration atelier  MYP Delta nov 2011</t>
  </si>
  <si>
    <t>AF 333</t>
  </si>
  <si>
    <t>Fournitures pour atelier sevaré</t>
  </si>
  <si>
    <t>AF 334</t>
  </si>
  <si>
    <t>Location salle de formation Sevaré atelier MYP Delta</t>
  </si>
  <si>
    <t>AF 294</t>
  </si>
  <si>
    <t>Frais dépl. atelier  MYP Delta déc 2011</t>
  </si>
  <si>
    <t>AF 341</t>
  </si>
  <si>
    <t>Restauration atelier MYP Delta</t>
  </si>
  <si>
    <t>AF 352</t>
  </si>
  <si>
    <t>Location salle de conférence atelier MYP Delta</t>
  </si>
  <si>
    <t>CD-Pers-02</t>
  </si>
  <si>
    <t>DI 4</t>
  </si>
  <si>
    <t xml:space="preserve">Part patronale Coord. GIRE mois de Janv. 2011 </t>
  </si>
  <si>
    <t xml:space="preserve">Salaire brut Coord. GIRE mois de Janv. 2011 </t>
  </si>
  <si>
    <t>DI 17</t>
  </si>
  <si>
    <t xml:space="preserve">Part. Patr. Coord. GIREDIN mois de Fév 2011 </t>
  </si>
  <si>
    <t xml:space="preserve">Salaire brut Coord. GIREDIN mois de Fév 2011 </t>
  </si>
  <si>
    <t>DI 26</t>
  </si>
  <si>
    <t xml:space="preserve">Part. Patr. Coord. GIREDIN Mars 11 </t>
  </si>
  <si>
    <t xml:space="preserve">Salaire brut Coord. GIREDIN Mars 11 </t>
  </si>
  <si>
    <t xml:space="preserve">Correction ass. maladie jan-févr Cheick </t>
  </si>
  <si>
    <t>DI 37</t>
  </si>
  <si>
    <t xml:space="preserve">Part Patr. Coord. GIREDIN mois d'Avril 11 </t>
  </si>
  <si>
    <t xml:space="preserve">Salaire Coord. GIREDIN mois d'Avril 11 </t>
  </si>
  <si>
    <t>DI 44</t>
  </si>
  <si>
    <t xml:space="preserve">Part Patr. Coord. GIREDIN Mai 11 </t>
  </si>
  <si>
    <t xml:space="preserve">Salaire brut Coord. GIREDIN Mai 11 </t>
  </si>
  <si>
    <t>DI 48</t>
  </si>
  <si>
    <t xml:space="preserve">Part. Patr. Coord. GIREDIN  Juin 11 </t>
  </si>
  <si>
    <t xml:space="preserve">Salaire brut Coord. GIREDIN  Juin 11 </t>
  </si>
  <si>
    <t xml:space="preserve">Correction ass. maladie Cheick </t>
  </si>
  <si>
    <t>DI 68</t>
  </si>
  <si>
    <t xml:space="preserve">Part patr. Coord. GIREDIN PROTOS Juillet 11 </t>
  </si>
  <si>
    <t xml:space="preserve">Salaire brut Coord. GIREDIN PROTOS Juillet 11 </t>
  </si>
  <si>
    <t>DI 72</t>
  </si>
  <si>
    <t xml:space="preserve">Part. patr. Coord. GIREDIN. PROTOS Juillet 11 </t>
  </si>
  <si>
    <t xml:space="preserve">Salaire brut Coord. GIREDIN. PROTOS Juillet 11 </t>
  </si>
  <si>
    <t>DI 101</t>
  </si>
  <si>
    <t xml:space="preserve">Part patr.Coord. GIREDIN Sept.11 </t>
  </si>
  <si>
    <t xml:space="preserve">Salaire brut Coord. GIREDIN Sept.11 </t>
  </si>
  <si>
    <t>DI 110</t>
  </si>
  <si>
    <t xml:space="preserve">Part. Patr. Coord. GIREDIN Oct. 11 </t>
  </si>
  <si>
    <t xml:space="preserve">Salaire brut Coord. GIREDIN Oct. 11 </t>
  </si>
  <si>
    <t>DI 124</t>
  </si>
  <si>
    <t xml:space="preserve">Part patr.  Coord. GIREDIN mois de Nov. 11 </t>
  </si>
  <si>
    <t xml:space="preserve">Salaire brut Coord. GIREDIN mois de Nov. 11 </t>
  </si>
  <si>
    <t>AF 375</t>
  </si>
  <si>
    <t>Avis recrutement coordinateur GIREDIN</t>
  </si>
  <si>
    <t>DI 141</t>
  </si>
  <si>
    <t xml:space="preserve">Part patronale  coord GIREDIN déc 2011 </t>
  </si>
  <si>
    <t xml:space="preserve">Salaire brut coord GIREDIN déc 2011 </t>
  </si>
  <si>
    <t>DI 157</t>
  </si>
  <si>
    <t xml:space="preserve">Part patr.  Coord. GIREDIN 13eme mois 11 </t>
  </si>
  <si>
    <t>Prime de fin d'année 2011 coord. GIREDIN - prime brut</t>
  </si>
  <si>
    <t>CD-Pers-03</t>
  </si>
  <si>
    <t>DI 3</t>
  </si>
  <si>
    <t xml:space="preserve">Part patronale Chauffeur mois de Janv 2011 </t>
  </si>
  <si>
    <t xml:space="preserve">Salaire brut Chauffeur mois de Janv 2011 </t>
  </si>
  <si>
    <t>DI 15</t>
  </si>
  <si>
    <t xml:space="preserve">Part Patr. Chauf-logist. mois de Fév. 2011 </t>
  </si>
  <si>
    <t xml:space="preserve">Salaire brut Chauf-logist. mois de Fév. 2011 </t>
  </si>
  <si>
    <t>DI 28</t>
  </si>
  <si>
    <t xml:space="preserve">Part Patr. Chauff. Logist. Mars 2011 </t>
  </si>
  <si>
    <t xml:space="preserve">Salaire brut Chauff. Logist. Mars 2011 </t>
  </si>
  <si>
    <t xml:space="preserve">Correction ass. maladie jan-févr Moussa </t>
  </si>
  <si>
    <t>DI 38</t>
  </si>
  <si>
    <t xml:space="preserve">Part. Patr. Chauff. logist. mois d'Avril 11 </t>
  </si>
  <si>
    <t xml:space="preserve">Salaire brut Chauff. logist. mois d'Avril 11 </t>
  </si>
  <si>
    <t>DI 42</t>
  </si>
  <si>
    <t xml:space="preserve">Part. Patr. Chauff. Logist. Mai 11 </t>
  </si>
  <si>
    <t xml:space="preserve">Salaire brut Chauff. Logist. Mai 11 </t>
  </si>
  <si>
    <t>DI 47</t>
  </si>
  <si>
    <t xml:space="preserve">Part. Patr. Chauff. Logist. Juin 11 </t>
  </si>
  <si>
    <t xml:space="preserve">Salaire brut Chauff. Logist. Juin 11 </t>
  </si>
  <si>
    <t xml:space="preserve">Correction ass. maladie Moussa </t>
  </si>
  <si>
    <t xml:space="preserve">Part. patr. Chauf. PROTOS Juillet 11 </t>
  </si>
  <si>
    <t xml:space="preserve">Salaire brut Chauf. PROTOS Juillet 11 </t>
  </si>
  <si>
    <t xml:space="preserve">Part. patr. Chauf. GIREDIN. PROTOS Août 11 </t>
  </si>
  <si>
    <t xml:space="preserve">Salaire brut Chauf. GIREDIN. PROTOS Août 11 </t>
  </si>
  <si>
    <t xml:space="preserve">Part patr. Chauf. Sept. 11 </t>
  </si>
  <si>
    <t xml:space="preserve">Salaire brut Chauf. Sept. 11 </t>
  </si>
  <si>
    <t xml:space="preserve">Part patr. chauf.logist. oct. 11 </t>
  </si>
  <si>
    <t xml:space="preserve">Salaire brut chauf.logist. oct. 11 </t>
  </si>
  <si>
    <t xml:space="preserve">Part Patr. Chaff. Logist. mois de Nov. 11 </t>
  </si>
  <si>
    <t xml:space="preserve">Salaire brut Chaff. Logist. mois de Nov. 11 </t>
  </si>
  <si>
    <t xml:space="preserve">Part patronale chauffeur déc11 </t>
  </si>
  <si>
    <t xml:space="preserve">Salaire brut Chauf. Déc. 11 </t>
  </si>
  <si>
    <t xml:space="preserve">Part patr.  chauffeur 13eme mois 11 </t>
  </si>
  <si>
    <t>Prime de fin d'année 2011 Chauf - prime brut</t>
  </si>
  <si>
    <t>DI450</t>
  </si>
  <si>
    <t>Assurance véh. 3138 AAT jan-juin 2012</t>
  </si>
  <si>
    <t>Assurance véh. 7133 AAT jan-juin 2012</t>
  </si>
  <si>
    <t>AF24</t>
  </si>
  <si>
    <t>Carburant véhicule 3138 AAT</t>
  </si>
  <si>
    <t>AF25</t>
  </si>
  <si>
    <t>Péage</t>
  </si>
  <si>
    <t>AF63</t>
  </si>
  <si>
    <t>Perdiem dépouillement étude technique points d'eau projet GIREDIN</t>
  </si>
  <si>
    <t>AF69</t>
  </si>
  <si>
    <t>Perdiem mission Ronna</t>
  </si>
  <si>
    <t>AF86</t>
  </si>
  <si>
    <t>Batterie vehicule 3138 AAT Protos</t>
  </si>
  <si>
    <t>AF88</t>
  </si>
  <si>
    <t>Peage mission Sevaré véh. 3138 AAT</t>
  </si>
  <si>
    <t>DI71</t>
  </si>
  <si>
    <t xml:space="preserve">Frais de mission Rencontre avec les nouvelles communes MYP 08-09/02/12 </t>
  </si>
  <si>
    <t>AF132</t>
  </si>
  <si>
    <t>Frais de transport Coordinateur GIREDIN</t>
  </si>
  <si>
    <t>AF133</t>
  </si>
  <si>
    <t>AF140</t>
  </si>
  <si>
    <t>Vignette année 2012 véh. 3138 AAT</t>
  </si>
  <si>
    <t>AF141</t>
  </si>
  <si>
    <t>Essence veh. 3138 AAT</t>
  </si>
  <si>
    <t>AF163</t>
  </si>
  <si>
    <t>Visite technique vehicule 3138AAT année 2012</t>
  </si>
  <si>
    <t>DI75</t>
  </si>
  <si>
    <t xml:space="preserve">Frais de traversée kouakourou </t>
  </si>
  <si>
    <t>DI77</t>
  </si>
  <si>
    <t xml:space="preserve">Perdiem signature de convention 22/06/2012 </t>
  </si>
  <si>
    <t>DI78</t>
  </si>
  <si>
    <t xml:space="preserve">Perdiem mission signature conventions multi-acteurs 23-25/06/2012 </t>
  </si>
  <si>
    <t xml:space="preserve">Traverséé de Bac Sanouma (cercle de Djenné) </t>
  </si>
  <si>
    <t>AF446</t>
  </si>
  <si>
    <t>Assurance veh. 3138 AAT</t>
  </si>
  <si>
    <t>AF536</t>
  </si>
  <si>
    <t>Gardiennage pinasse Protos Sevaré juin-juillet 2012</t>
  </si>
  <si>
    <t>AF538</t>
  </si>
  <si>
    <t>Gasoil veh 3138 AAT</t>
  </si>
  <si>
    <t>AF539</t>
  </si>
  <si>
    <t>Perdiem rencontre Protos du 11 au 17/08/2012</t>
  </si>
  <si>
    <t>AF541</t>
  </si>
  <si>
    <t>Perdiem du 11 au 17/08/2012 à Bko</t>
  </si>
  <si>
    <t>AF59</t>
  </si>
  <si>
    <t>Impot sur le loyer Sevaré 1er trimestre</t>
  </si>
  <si>
    <t>AF62</t>
  </si>
  <si>
    <t>Loyer bureau Sevaré 1er trimestre (janv-mars 2012)</t>
  </si>
  <si>
    <t>AF185</t>
  </si>
  <si>
    <t>Loyer bureau Sevaré 2ème trimestre Avr - Juin 2012</t>
  </si>
  <si>
    <t>AF252</t>
  </si>
  <si>
    <t>Impot loyer bureau Sevaré 2ème trimestre Avril-Juin 2012</t>
  </si>
  <si>
    <t>AF507</t>
  </si>
  <si>
    <t>Loyer Bureau Sevaré T3 2012</t>
  </si>
  <si>
    <t>AF632</t>
  </si>
  <si>
    <t>Loyer bureau Sevaré T4 2012</t>
  </si>
  <si>
    <t>AF633</t>
  </si>
  <si>
    <t>Taxe Loyer bureau PROTOS Sevaré T4 2012</t>
  </si>
  <si>
    <t>DI417</t>
  </si>
  <si>
    <t xml:space="preserve">Frais bancaire sur Transfert Gand MYP (28192 363 F CFA) </t>
  </si>
  <si>
    <t>AF146</t>
  </si>
  <si>
    <t>Téléphone fixe bureau Sevaré</t>
  </si>
  <si>
    <t>AF159</t>
  </si>
  <si>
    <t>Eau Bureau Sevaré 01/01/2012 - 13/01/2012</t>
  </si>
  <si>
    <t>AF164</t>
  </si>
  <si>
    <t>Electricité bureau Sevaré du 01/01/2012 au 13/01/2012</t>
  </si>
  <si>
    <t>Frais de commun. Ousmane pour mission à BKO</t>
  </si>
  <si>
    <t>AF214</t>
  </si>
  <si>
    <t>Remb. frais de communic. Avril 2012</t>
  </si>
  <si>
    <t>AF215</t>
  </si>
  <si>
    <t>Entretien photocopieuse chang. cartouche d'encre</t>
  </si>
  <si>
    <t>AF 241</t>
  </si>
  <si>
    <t>Confect. carte de visite pour le coordinateur</t>
  </si>
  <si>
    <t>DI 84</t>
  </si>
  <si>
    <t xml:space="preserve">Frais de commun. (mission Delta 13-19/06/2012) </t>
  </si>
  <si>
    <t>DI418</t>
  </si>
  <si>
    <t xml:space="preserve">Frais bancaire sur Transfert Gand MYP (22 915 858 F CFA) </t>
  </si>
  <si>
    <t>AF512</t>
  </si>
  <si>
    <t xml:space="preserve">Scan de convention de MYP, CMIE </t>
  </si>
  <si>
    <t>AF484</t>
  </si>
  <si>
    <t>Envoi document Bamako-Sevaré</t>
  </si>
  <si>
    <t>AF537</t>
  </si>
  <si>
    <t xml:space="preserve">Envoi courrier Sevaré-Bko </t>
  </si>
  <si>
    <t>AF495</t>
  </si>
  <si>
    <t>Reliures DAO Forages MYP-DELTA</t>
  </si>
  <si>
    <t>AF496</t>
  </si>
  <si>
    <t>Reliures DAO Entreprise MYP-Delta</t>
  </si>
  <si>
    <t>AF546</t>
  </si>
  <si>
    <t>Communication bureau Sevaré Mai 2012</t>
  </si>
  <si>
    <t>AF547</t>
  </si>
  <si>
    <t xml:space="preserve">Communication Téléphone bureau Sévaré juin 2012 </t>
  </si>
  <si>
    <t>AF545</t>
  </si>
  <si>
    <t>Eau Mai 2012 Bureau Sevaré</t>
  </si>
  <si>
    <t>AF626</t>
  </si>
  <si>
    <t>Matériels GIGA  A400 telephone fixe</t>
  </si>
  <si>
    <t>AF629</t>
  </si>
  <si>
    <t>Envoie courrier Sevaré-Bko</t>
  </si>
  <si>
    <t>AF630</t>
  </si>
  <si>
    <t>Communication Octobre 2012</t>
  </si>
  <si>
    <t>DI416</t>
  </si>
  <si>
    <t xml:space="preserve">Frais bancaire sur  Transfert Gand MYP </t>
  </si>
  <si>
    <t>DI 201</t>
  </si>
  <si>
    <t>Honoraire Août 2012</t>
  </si>
  <si>
    <t>Honoraire Juillet 2012</t>
  </si>
  <si>
    <t xml:space="preserve">Fonctionnement agent DRACPN </t>
  </si>
  <si>
    <t xml:space="preserve">Fonctionnement juillet 2012 Dianguiné du CSREF de Djenné </t>
  </si>
  <si>
    <t xml:space="preserve">Fonctionnement Bocoum et TOURE Animateurs ATPC </t>
  </si>
  <si>
    <t xml:space="preserve">Fonctionnement motos Animateurs ATPC </t>
  </si>
  <si>
    <t>AF 150</t>
  </si>
  <si>
    <t>Carburant mission Protos</t>
  </si>
  <si>
    <t>AF 151</t>
  </si>
  <si>
    <t>Perdiems suivi mois de septembre, service technique locaux Djenné</t>
  </si>
  <si>
    <t>AF 152</t>
  </si>
  <si>
    <t>AF 153</t>
  </si>
  <si>
    <t xml:space="preserve">Perdiems mission suivi mois de septembre </t>
  </si>
  <si>
    <t>AF 154</t>
  </si>
  <si>
    <t>AF 155</t>
  </si>
  <si>
    <t>Perdiems suivi mois d'octobre services techniques locaux, Djenné</t>
  </si>
  <si>
    <t>AF 156</t>
  </si>
  <si>
    <t>Perdiems mission suivi mois d'octobre</t>
  </si>
  <si>
    <t>AF 778</t>
  </si>
  <si>
    <t>Fournitures ATPC</t>
  </si>
  <si>
    <t>AF 157</t>
  </si>
  <si>
    <t>Fonctionnement mois de novembre, ADC</t>
  </si>
  <si>
    <t>AF 158</t>
  </si>
  <si>
    <t>AF 159</t>
  </si>
  <si>
    <t>Perdiems suivi mois de novembre, services techiques locaux Djenné</t>
  </si>
  <si>
    <t>AF 160</t>
  </si>
  <si>
    <t>Carburant pinasse, mission Kewa</t>
  </si>
  <si>
    <t>AF 161</t>
  </si>
  <si>
    <t>Perdiems mission Kewa</t>
  </si>
  <si>
    <t>AF 162</t>
  </si>
  <si>
    <t>Perdiems mission 3e adjoint maire Kouakourou</t>
  </si>
  <si>
    <t>AF 163</t>
  </si>
  <si>
    <t>Matériels et consommables ATPC</t>
  </si>
  <si>
    <t>AF 164</t>
  </si>
  <si>
    <t>Perdiems suivi mois de novembre</t>
  </si>
  <si>
    <t>AF 165</t>
  </si>
  <si>
    <t>Perdiens suivi mois de décembre, services techniques locaux Djenné</t>
  </si>
  <si>
    <t>AF 166</t>
  </si>
  <si>
    <t>Perdiems, mission d'évaluation finale</t>
  </si>
  <si>
    <t>AF 167</t>
  </si>
  <si>
    <t>Fonctionnement mois de décembre, ADC</t>
  </si>
  <si>
    <t>AF 168</t>
  </si>
  <si>
    <t>AF 169</t>
  </si>
  <si>
    <t>Honoraire mois de novembre</t>
  </si>
  <si>
    <t>AF 170</t>
  </si>
  <si>
    <t>AF 171</t>
  </si>
  <si>
    <t>Perdiems mission d'appui du maire de Kouakourou à Sougouba, Bongo et Sabara</t>
  </si>
  <si>
    <t>AF 172</t>
  </si>
  <si>
    <t>Perdiems suivi mois de décembre</t>
  </si>
  <si>
    <t>AF 173</t>
  </si>
  <si>
    <t>Perdiems suivi ATPC décembre</t>
  </si>
  <si>
    <t>AF 174</t>
  </si>
  <si>
    <t>Carburant suivi ATPC</t>
  </si>
  <si>
    <t>AF 175</t>
  </si>
  <si>
    <t>Carburant pinasse, mission évaluation finale</t>
  </si>
  <si>
    <t>AF 176</t>
  </si>
  <si>
    <t>Carburant mission évaluation finale</t>
  </si>
  <si>
    <t>AF 177</t>
  </si>
  <si>
    <t>Perdiems relais communautaire Kerwané</t>
  </si>
  <si>
    <t>AF 178</t>
  </si>
  <si>
    <t>Perdiems maire de Kewa, évaluation finale</t>
  </si>
  <si>
    <t>AF 179</t>
  </si>
  <si>
    <t>Perdiems relais communautaire Mougna</t>
  </si>
  <si>
    <t>AF 180</t>
  </si>
  <si>
    <t>Traversé fleuve par bac</t>
  </si>
  <si>
    <t>AF 181</t>
  </si>
  <si>
    <t>AF 182</t>
  </si>
  <si>
    <t>AF 183</t>
  </si>
  <si>
    <t>Carburant évaluation finale</t>
  </si>
  <si>
    <t>AF 184</t>
  </si>
  <si>
    <t>Perdiems maire de Mougna, évaluation finale</t>
  </si>
  <si>
    <t>AF 185</t>
  </si>
  <si>
    <t>Perdiems mission évaluation finale</t>
  </si>
  <si>
    <t>AF 186</t>
  </si>
  <si>
    <t>Perdiems évaluation finale</t>
  </si>
  <si>
    <t>AF58</t>
  </si>
  <si>
    <t>Hébergement Cheick Kamissoko 11-17/01/2012 Bko</t>
  </si>
  <si>
    <t>DI6</t>
  </si>
  <si>
    <t xml:space="preserve">Cotisations  Kamissoko Cheick / Salaire Janvier 2012 </t>
  </si>
  <si>
    <t>Rémunerations Kamissoko Cheick / Salaire Janvier 2012</t>
  </si>
  <si>
    <t>DI35 / DI 358</t>
  </si>
  <si>
    <t xml:space="preserve">80% Cotisations Diarma Bakary Avril 2012 </t>
  </si>
  <si>
    <t>DI35</t>
  </si>
  <si>
    <t>80% Rémunerations Diarma Bakary Avril 2012</t>
  </si>
  <si>
    <t>DI355</t>
  </si>
  <si>
    <t xml:space="preserve">80% Salaire brut  Mai 2012 Bakary DIARMA </t>
  </si>
  <si>
    <t xml:space="preserve">80% Cotisation  Mai 2012 Bakary DIARMA </t>
  </si>
  <si>
    <t>DI356</t>
  </si>
  <si>
    <t xml:space="preserve">80% Salaire brut juin 2012 Bakary DIARMA </t>
  </si>
  <si>
    <t xml:space="preserve">80% Cotisation juin 2012 Bakary DIARMA </t>
  </si>
  <si>
    <t>AF503</t>
  </si>
  <si>
    <t xml:space="preserve">80% Assurence Accident Corporel 2012 Bakary DIARMA </t>
  </si>
  <si>
    <t>80% Frais de dossier - Assurence Accident Corporel 2012 Bakary DIARMA</t>
  </si>
  <si>
    <t>DI357</t>
  </si>
  <si>
    <t xml:space="preserve">80% Salaire brut juillet 2012 Bakary DIARMA </t>
  </si>
  <si>
    <t>DI117</t>
  </si>
  <si>
    <t xml:space="preserve">80% Rémunerations Diarma Bakary / Salaire Août 2012 </t>
  </si>
  <si>
    <t xml:space="preserve">80% Cotisations Diarma Bakary / Salaire Août 2012 </t>
  </si>
  <si>
    <t>DI136</t>
  </si>
  <si>
    <t>80% Rémunerations Diarma Bakary /  Salaire septembre 2012</t>
  </si>
  <si>
    <t xml:space="preserve">80% Cotisations Diarma Bakary / Salaire Septembre 2012 </t>
  </si>
  <si>
    <t>DI144</t>
  </si>
  <si>
    <t xml:space="preserve">80% Rémunerations Diarma Bakary / Salaire Octobre 2012 </t>
  </si>
  <si>
    <t xml:space="preserve">80% Cotisations Diarma Bakary / Salaire Octobre 2012 </t>
  </si>
  <si>
    <t>DI164</t>
  </si>
  <si>
    <t xml:space="preserve">80ù% Rémunerations Diarma Bakary / Salaire Novembre 2012 </t>
  </si>
  <si>
    <t xml:space="preserve">80% Cotisations Diarma Bakary / Salaire Novembre 2012 </t>
  </si>
  <si>
    <t>DI381</t>
  </si>
  <si>
    <t xml:space="preserve">Taxe de logement Janv-Nov 2012 </t>
  </si>
  <si>
    <t xml:space="preserve">80% Taxe de logement Janv-Nov 2012 </t>
  </si>
  <si>
    <t>DI193</t>
  </si>
  <si>
    <t xml:space="preserve">80% Prime Fin d'ann. Diarma Bakary / Salaire 13ième mois 2012 </t>
  </si>
  <si>
    <t xml:space="preserve">80% Cotisations Diarma Bakary / Salaire 13ième mois 2012 </t>
  </si>
  <si>
    <t>DI179</t>
  </si>
  <si>
    <t xml:space="preserve">80% Rémunerations Diarma Bakary / Salaire Décembre 2012 </t>
  </si>
  <si>
    <t xml:space="preserve">80% Cotisations Diarma Bakary / Salaire Décembre 2012 </t>
  </si>
  <si>
    <t>DI382</t>
  </si>
  <si>
    <t xml:space="preserve">80% Taxe de logement Déc et 13ième mois 2012 </t>
  </si>
  <si>
    <t>DI351</t>
  </si>
  <si>
    <t xml:space="preserve">Cotisation Janvier 2012 Moussa COULIBALY </t>
  </si>
  <si>
    <t xml:space="preserve">Salaire brut Janvier 2012 Moussa COULIBALY </t>
  </si>
  <si>
    <t>DI18</t>
  </si>
  <si>
    <t xml:space="preserve">Cotisations  Coulibaly Moussa / Salaire Février 2012 </t>
  </si>
  <si>
    <t>Rémunerations Coulibaly Moussa / Salaire Février 2012</t>
  </si>
  <si>
    <t>DI29</t>
  </si>
  <si>
    <t xml:space="preserve">Cotisations  Coulibaly Moussa / Salaire Mars 2012 </t>
  </si>
  <si>
    <t>Rémunerations Coulibaly Moussa / Salaire Mars 2012</t>
  </si>
  <si>
    <t>DI39</t>
  </si>
  <si>
    <t xml:space="preserve">Cotisations  Coulibaly Moussa / Salaire Avril 2012 </t>
  </si>
  <si>
    <t>Rémunerations Coulibaly Moussa / Salaire Avril 2012</t>
  </si>
  <si>
    <t>DI48</t>
  </si>
  <si>
    <t xml:space="preserve">Cotisations  Coulibaly Moussa / Salaire Mai 2012 </t>
  </si>
  <si>
    <t>Rémunerations Coulibaly Moussa / Salaire Mai 2012</t>
  </si>
  <si>
    <t>DI62</t>
  </si>
  <si>
    <t xml:space="preserve">Cotisations  Coulibaly Moussa / Salaire Juin 2012 </t>
  </si>
  <si>
    <t>Rémunerations Coulibaly Moussa / Salaire Juin 2012</t>
  </si>
  <si>
    <t>AF501</t>
  </si>
  <si>
    <t>Assurance accident corporel 2012 Moussa COULIBALY</t>
  </si>
  <si>
    <t>Frais de dossier - Assurance accident corporel 2012  Moussa COULIBALY</t>
  </si>
  <si>
    <t>DI98</t>
  </si>
  <si>
    <t xml:space="preserve">Rémunerations Coulibaly Moussa / Salaire Juillet 2012 </t>
  </si>
  <si>
    <t xml:space="preserve">Cotisations  Coulibaly Moussa / Salaire Juillet 2012 </t>
  </si>
  <si>
    <t>DI120</t>
  </si>
  <si>
    <t xml:space="preserve">Rémunerations Coulibaly Moussa / Salaire Août 2012 </t>
  </si>
  <si>
    <t xml:space="preserve">Cotisations  Coulibaly Moussa / Salaire Août 2012 </t>
  </si>
  <si>
    <t>DI139</t>
  </si>
  <si>
    <t xml:space="preserve">Rémunerations Coulibaly Moussa / Salaire Septembre 2012 </t>
  </si>
  <si>
    <t xml:space="preserve">Cotisations  Coulibaly Moussa / Salaire Septembre 2012 </t>
  </si>
  <si>
    <t>DI145</t>
  </si>
  <si>
    <t xml:space="preserve">Rémunerations Coulibaly Moussa / Salaire Octobre 2012 </t>
  </si>
  <si>
    <t xml:space="preserve">Cotisations  Coulibaly Moussa / Salaire Octobre 2012 </t>
  </si>
  <si>
    <t>DI154</t>
  </si>
  <si>
    <t xml:space="preserve">Rémunerations Coulibaly Moussa / Salaire Novembre 2012 </t>
  </si>
  <si>
    <t xml:space="preserve">Cotisations  Coulibaly Moussa / Salaire Novembre 2012 </t>
  </si>
  <si>
    <t>DI194</t>
  </si>
  <si>
    <t xml:space="preserve">Prime Fin d'ann. Coulibaly Moussa / Salaire 13ième mois 2012 </t>
  </si>
  <si>
    <t xml:space="preserve">Cotisations  Coulibaly Moussa / Salaire 13ième mois 2012 </t>
  </si>
  <si>
    <t>DI180</t>
  </si>
  <si>
    <t xml:space="preserve">Rémunerations Coulibaly Moussa / Salaire Décembre 2012 </t>
  </si>
  <si>
    <t xml:space="preserve">Cotisations  Coulibaly Moussa / Salaire Décembre 2012 </t>
  </si>
  <si>
    <t xml:space="preserve">Taxe de logement Déc et 13ième mois 2012 </t>
  </si>
  <si>
    <t xml:space="preserve">Loyer T2 2013 bureau Sevaré </t>
  </si>
  <si>
    <t xml:space="preserve">Loyer T1 2013 bureau Sevaré </t>
  </si>
  <si>
    <t xml:space="preserve">Loyer T4 2013 bureau Sevaré </t>
  </si>
  <si>
    <t xml:space="preserve">Produits d'entretien bureau Sevaré, Ahamed Barake </t>
  </si>
  <si>
    <t xml:space="preserve">Maintenance Electricité bureau Sevaré, Quincaillerie &amp; divers </t>
  </si>
  <si>
    <t xml:space="preserve">Reparation porte bureau Sevaré, Quincaillerie Poulakou </t>
  </si>
  <si>
    <t xml:space="preserve">Reparation portes bureau Sevaré, Mamadou TRAORE </t>
  </si>
  <si>
    <t xml:space="preserve">Ramassage ordures bureau Sevaré, GIE Tabital </t>
  </si>
  <si>
    <t xml:space="preserve">Soudure parachoc 2239 BAT, Adama TOGO </t>
  </si>
  <si>
    <t xml:space="preserve">Produits d'entretien bureau Sevaré, BAMAGOREZ </t>
  </si>
  <si>
    <t xml:space="preserve">Reparation toilette bureau Sevaré, Oumar TOURE </t>
  </si>
  <si>
    <t xml:space="preserve">Ramassage ordures bureau Sevaré Mars-Avr-Mai 2013, GIE Tabital </t>
  </si>
  <si>
    <t xml:space="preserve">Ampoules bureau Sevaré, Mamadou KANE </t>
  </si>
  <si>
    <t xml:space="preserve">Reparation toilette bureau Sevaré, Mamadoune RANANGARE </t>
  </si>
  <si>
    <t xml:space="preserve">Eentretien materiels de bureau Sevaré, Mamadou TRAORE </t>
  </si>
  <si>
    <t xml:space="preserve">Ramassage ordures bureau Sevaré Sept à Nov 2013, GIE Tabital </t>
  </si>
  <si>
    <t xml:space="preserve">Entretien moto, Mamadou TRAORE </t>
  </si>
  <si>
    <t xml:space="preserve">Bougies pour pinasse Protos </t>
  </si>
  <si>
    <t xml:space="preserve">Collage véhicule, Amadou KONDO </t>
  </si>
  <si>
    <t xml:space="preserve">Entretien vehicule 2239 BAT, Total Sévaré </t>
  </si>
  <si>
    <t xml:space="preserve">pression veh 2239 BAT, Amadou KONDO </t>
  </si>
  <si>
    <t xml:space="preserve">Entretien véh 2239 BAT, Total Sévaré </t>
  </si>
  <si>
    <t xml:space="preserve">Entretien véh 2239 BAT, Boubacar GUINDO </t>
  </si>
  <si>
    <t xml:space="preserve">Entretien véh 2239 BAT, Etablissement Gazere et Fils </t>
  </si>
  <si>
    <t xml:space="preserve">Collage pneu veh 2239 BAT, Amadou KONDO </t>
  </si>
  <si>
    <t xml:space="preserve">Collage pneu véhicule 2239 BAT, Kondo Auto Clinique </t>
  </si>
  <si>
    <t xml:space="preserve">Soufflag véhicule 2239 BAT, Total Sévaré </t>
  </si>
  <si>
    <t xml:space="preserve">Entretien groupe electrogène bureau Sevaré, Seydou DANTE </t>
  </si>
  <si>
    <t xml:space="preserve">Entretien groupe electrogène Sevaré, Total Sévaré </t>
  </si>
  <si>
    <t xml:space="preserve">Huile groupe electrogène, Total Sévaré </t>
  </si>
  <si>
    <t xml:space="preserve">Gasoil groupe electrogène bureau Sevaré, Total Sévaré </t>
  </si>
  <si>
    <t xml:space="preserve">Entretien groupe electrogène Sevaré, Sidi HAIDARA </t>
  </si>
  <si>
    <t xml:space="preserve">Vignette veh 2239 BAT, Receveur Impôts Sevaré </t>
  </si>
  <si>
    <t xml:space="preserve">Vignette moto bureau Sevaré, Mairie de Mopti </t>
  </si>
  <si>
    <t xml:space="preserve">Assurance véhicule 2239 BAT du 29 mai 2013 au 28 mai 2014, Assurance COLINA </t>
  </si>
  <si>
    <t xml:space="preserve">Assurances du 12 sept 2013 au 31 dec 2013 02 motos de Sevaré, HKT Conseil Calliang </t>
  </si>
  <si>
    <t xml:space="preserve">Eau bureau Sevaré Fevrier 2013, SOMAGEP </t>
  </si>
  <si>
    <t xml:space="preserve">Eau juin 2013 bureau Bamako, SOMAGEP </t>
  </si>
  <si>
    <t xml:space="preserve">Eau bureau Sevaré Septembre 2013, SOMAGEP </t>
  </si>
  <si>
    <t xml:space="preserve">Electricité bureau Sevaré mai 2013, EDM SA </t>
  </si>
  <si>
    <t xml:space="preserve">Electricité bureau Sevaré 05 avr 05 mai 2013, EDM SA </t>
  </si>
  <si>
    <t xml:space="preserve">Electricité bureau Sevaré du 05 mars au 05 avr 2013, EDM SA </t>
  </si>
  <si>
    <t xml:space="preserve">Electricité bureau Sevaré du 17 janv au 11 fev 2013, EDM SA </t>
  </si>
  <si>
    <t xml:space="preserve">Electricité bureau Sevaré du 11 fev au 05 mars 2013, EDM SA </t>
  </si>
  <si>
    <t xml:space="preserve">Electrictité bureau sevaré du 09 sept au 08 Oct 2013, EDM SA </t>
  </si>
  <si>
    <t xml:space="preserve">Carburant véhicule 3138 AAT mission du PNE </t>
  </si>
  <si>
    <t xml:space="preserve">Carburant véh 3138 AAT supervision collecte des données et inventaires des points d'eau à Korombana </t>
  </si>
  <si>
    <t xml:space="preserve">Carburant véhicule 3138 AAT </t>
  </si>
  <si>
    <t xml:space="preserve">Carburant véhicule 2239 BAT, Total Bamako </t>
  </si>
  <si>
    <t xml:space="preserve">Approvisionnement carte carburant véhicule 2239 BAT, Total Bamako </t>
  </si>
  <si>
    <t xml:space="preserve">Carburant véhicule 4308 BAT </t>
  </si>
  <si>
    <t xml:space="preserve">Carburant pinasse  </t>
  </si>
  <si>
    <t xml:space="preserve">Carburant pinasse Protos pour collecte des données et inventaire des points d'eau </t>
  </si>
  <si>
    <t xml:space="preserve">Gasoil groupe electrogène Bureau Sevaré, Total Sévaré </t>
  </si>
  <si>
    <t xml:space="preserve">Gasoil groupe electrogène, Total Sévaré </t>
  </si>
  <si>
    <t xml:space="preserve">Gasoil groupe electrogène Sevaré, Total Sévaré </t>
  </si>
  <si>
    <t xml:space="preserve">Gasoil groupe electrogène sevaré, Total Sévaré </t>
  </si>
  <si>
    <t xml:space="preserve">Groupe electrogène, Total Sévaré </t>
  </si>
  <si>
    <t xml:space="preserve">Groupe electrogène bureau Sevaré, Total Sévaré </t>
  </si>
  <si>
    <t xml:space="preserve">Carburant groupe elctrogène Sevaré, Total Sévaré </t>
  </si>
  <si>
    <t xml:space="preserve">Carburant groupe electrogène Sevaré, Total Sévaré </t>
  </si>
  <si>
    <t xml:space="preserve">Essence groupe electrogène Sevaré, Total Sévaré </t>
  </si>
  <si>
    <t xml:space="preserve">Carburant groupe electrogène Sevaré, SOMAYAF </t>
  </si>
  <si>
    <t xml:space="preserve">Carburant groupe electrogène bureau Sevaré, Total Sévaré </t>
  </si>
  <si>
    <t xml:space="preserve">Carburant groupe electrogène bureau seevaré, Total Sévaré </t>
  </si>
  <si>
    <t xml:space="preserve">Carburant groupe electrogène, Total Sévaré </t>
  </si>
  <si>
    <t xml:space="preserve">Papiers et encre, Librairie Papeterie ST </t>
  </si>
  <si>
    <t xml:space="preserve">Fournitures de bureau Sevaré, Mamadou KANE </t>
  </si>
  <si>
    <t xml:space="preserve">Encre 85 A, Papeterie Santoro </t>
  </si>
  <si>
    <t xml:space="preserve">Cartouche d'encre pour Imprimante DELL, Mamadou KANE </t>
  </si>
  <si>
    <t xml:space="preserve">Cartouche 05 A, Mamadou KANE </t>
  </si>
  <si>
    <t xml:space="preserve">Confection cachet automatique bureau Sevaré, BUNATUN TAMPON </t>
  </si>
  <si>
    <t xml:space="preserve">Thé et sucre bureau  Sevaré, Ahamed Barake </t>
  </si>
  <si>
    <t xml:space="preserve">Antivirus 3 PC bureau Sevaré, Universal Computer Technology </t>
  </si>
  <si>
    <t xml:space="preserve">Thé sucre et café bureau Sevaré, Ahamed Barake </t>
  </si>
  <si>
    <t xml:space="preserve">Fournitures de bureau Sevaré, Green alimentation </t>
  </si>
  <si>
    <t xml:space="preserve">Padex et parkeurs, Mamadou KANE </t>
  </si>
  <si>
    <t xml:space="preserve">Enveloppe bureau Sevaré, Mamadou KANE </t>
  </si>
  <si>
    <t xml:space="preserve">Fournitures consommables bureau Sevaré, Ahamed Barake </t>
  </si>
  <si>
    <t xml:space="preserve">Fournitures de bureau Sevaré, SBM Services </t>
  </si>
  <si>
    <t xml:space="preserve">ampoule bureau Sevaré, Kiban Electronique </t>
  </si>
  <si>
    <t xml:space="preserve">Registre de courrier arrivé bureau Sevaré, Mamadou KANE </t>
  </si>
  <si>
    <t xml:space="preserve">Consommables bureau Sevaré, Ahamed Barake </t>
  </si>
  <si>
    <t xml:space="preserve">Consommables bureau Sevaré, Mamadou KANE </t>
  </si>
  <si>
    <t xml:space="preserve">D-link connexion comptable bureau Sevaré, Universal Computer Technology </t>
  </si>
  <si>
    <t xml:space="preserve">Classeurs chrono plastique bureau Bamako, SBM Services </t>
  </si>
  <si>
    <t xml:space="preserve">Carte de connexion Ordi Bakary, ELECTRONIQUE DAOU ET FRERE </t>
  </si>
  <si>
    <t xml:space="preserve">Remboursement communication janvier 2013, Bakary DIARMA </t>
  </si>
  <si>
    <t xml:space="preserve">Remboursement communication janvier 2013, MOUSSA COULIBALY </t>
  </si>
  <si>
    <t xml:space="preserve">Remboursement communictation Janvier 2013, OUSMANE DIARRA </t>
  </si>
  <si>
    <t xml:space="preserve">Remboursement communictation Janvier 2013, Issa Coulibaly </t>
  </si>
  <si>
    <t xml:space="preserve">Remboursement communication Février 2013, OUSMANE DIARRA </t>
  </si>
  <si>
    <t xml:space="preserve">Remboursement communication Février 2013, MOUSSA COULIBALY </t>
  </si>
  <si>
    <t xml:space="preserve">Remboursement communication févr 2013, Issa Coulibaly </t>
  </si>
  <si>
    <t xml:space="preserve">Remboursement communication févr 2013, Bakary DIARMA </t>
  </si>
  <si>
    <t xml:space="preserve">Telephone Fixe Sevaré Janv 2013, SOTELMA Malitel </t>
  </si>
  <si>
    <t xml:space="preserve">Remboursement communication Mars 2013, MOUSSA COULIBALY </t>
  </si>
  <si>
    <t xml:space="preserve">Remboursement communication Mars 2013, Bakary DIARMA </t>
  </si>
  <si>
    <t xml:space="preserve">Remboursement communication Mars 2013, OUSMANE DIARRA </t>
  </si>
  <si>
    <t xml:space="preserve">Remboursement communication Mars 2013, Issa Coulibaly </t>
  </si>
  <si>
    <t xml:space="preserve">Remboursement Communication avril 2013,, Issa Coulibaly </t>
  </si>
  <si>
    <t xml:space="preserve">Remboursement Communication avril 2013,, Bakary DIARMA </t>
  </si>
  <si>
    <t xml:space="preserve">Remboursement communication Avril 2013, MOUSSA COULIBALY </t>
  </si>
  <si>
    <t xml:space="preserve">Remboursement communication Avril 2013, OUSMANE DIARRA </t>
  </si>
  <si>
    <t xml:space="preserve">Organisation comité de pilotage, OUSMANE DIARRA </t>
  </si>
  <si>
    <t xml:space="preserve">Remboursement communicarion mai 2013, MOUSSA COULIBALY </t>
  </si>
  <si>
    <t xml:space="preserve">Remboursement communicarion mai 2013, OUSMANE DIARRA </t>
  </si>
  <si>
    <t xml:space="preserve">Remboursement communicarion mai 2013, Bakary DIARMA </t>
  </si>
  <si>
    <t xml:space="preserve">Remboursement communicarion mai 2013, Issa Coulibaly </t>
  </si>
  <si>
    <t xml:space="preserve">Photocopies et reluire document, Papeterie Nouvelle Goro &amp; Frères </t>
  </si>
  <si>
    <t xml:space="preserve">Telephone Fixe bureau Bamako, SOTELMA Malitel </t>
  </si>
  <si>
    <t xml:space="preserve">Rmboursement communication juin 2013, MOUSSA COULIBALY </t>
  </si>
  <si>
    <t xml:space="preserve">Remboursemeent communication juillet 2013, OUSMANE DIARRA </t>
  </si>
  <si>
    <t xml:space="preserve">Dépannage telephone bureau Sevaré, Harouna DOUMBIA </t>
  </si>
  <si>
    <t xml:space="preserve">Remboursement communication Septembre 2013, Issa Coulibaly </t>
  </si>
  <si>
    <t xml:space="preserve">Remboursement communication Septembre 2013, Toutouba SISSOKO </t>
  </si>
  <si>
    <t xml:space="preserve">Remboursement communication Septembre 2013, MOUSSA COULIBALY </t>
  </si>
  <si>
    <t xml:space="preserve">Remboursement communication Septembre 2013, NOUHOUM MAIGA </t>
  </si>
  <si>
    <t xml:space="preserve">Remboursement communication Septembre 2013, OUSMANE DIARRA </t>
  </si>
  <si>
    <t xml:space="preserve">Remboursement communication Septembre 2013, Bakary DIARMA </t>
  </si>
  <si>
    <t xml:space="preserve">Remboursement communication Octobre 2013, OUSMANE DIARRA </t>
  </si>
  <si>
    <t xml:space="preserve">Remboursement communication Octobre 2013, NOUHOUM MAIGA </t>
  </si>
  <si>
    <t xml:space="preserve">Remboursement communication Octobre 2013, Fabrizio de Georgio Ferrari Trecate </t>
  </si>
  <si>
    <t xml:space="preserve">Remboursement communication Novembre 2013, Bakary DIARMA </t>
  </si>
  <si>
    <t xml:space="preserve">Téléphone fixe bureau Sevaré Septembre 2013, SOTELMA Malitel </t>
  </si>
  <si>
    <t xml:space="preserve">Carte communication, Alimentation Naser </t>
  </si>
  <si>
    <t xml:space="preserve">Remboursement Bakary DIARMA communication pour organisation atelier </t>
  </si>
  <si>
    <t xml:space="preserve">Remboursement communication Issa COULIBALY pour organisation atelier </t>
  </si>
  <si>
    <t xml:space="preserve">Envoi de colis Sevaré Bamako, BINKE -TRANSPORT </t>
  </si>
  <si>
    <t xml:space="preserve">Frais postaux BP 138, Poste Sevaré </t>
  </si>
  <si>
    <t xml:space="preserve">Envoie colis Sevaré Bamako, BINKE -TRANSPORT </t>
  </si>
  <si>
    <t xml:space="preserve">Envoie de colis Sevaré Bamako, BINKE -TRANSPORT </t>
  </si>
  <si>
    <t xml:space="preserve">Envoie de colis Sevaré-Bamako, BINKE -TRANSPORT </t>
  </si>
  <si>
    <t xml:space="preserve">Envoie de coli Sevaré-Bamako, BANI -TRANSPORT </t>
  </si>
  <si>
    <t xml:space="preserve">60% Suivi et contrôle des travaux de réalisation forages MYP11-13, SERTAS </t>
  </si>
  <si>
    <t xml:space="preserve">Reliquat du contrôle et supervision des PMH dans le Delta, SERTAS </t>
  </si>
  <si>
    <t xml:space="preserve">Constat et inventaire du bureau Ada BARRY, Siaka Traoré </t>
  </si>
  <si>
    <t xml:space="preserve">60% Intermediation sociale dans les communes du Delta, Odi-SAHEL </t>
  </si>
  <si>
    <t xml:space="preserve">40% Intermediation Sociale dans les communes du Delta, Odi-SAHEL </t>
  </si>
  <si>
    <t xml:space="preserve">60% Intermediation Sociale dans les communes du Delta, GRAT </t>
  </si>
  <si>
    <t xml:space="preserve">40% Intermediation Sociale dans les communes du Delta, GRAT </t>
  </si>
  <si>
    <t xml:space="preserve">1ière Tranche études diagnostique du système AEP dans le Delta, Ibrahima SIDIBE </t>
  </si>
  <si>
    <t xml:space="preserve">60% prestation de concertations sur les conventions locales de Koubaye Korientzé et Deboye, PNE </t>
  </si>
  <si>
    <t xml:space="preserve">60% Inventaire des ouvrages et diagnostic AEP dans 11 communes de Mopti, PNE </t>
  </si>
  <si>
    <t xml:space="preserve">Perdiem du 22 juillet 2013 reception provissoire des forages, Ibrahima SIDIBE </t>
  </si>
  <si>
    <t xml:space="preserve">Perdiem du 23 juillet 2013 reception provisoire des forages, Ibrahima SIDIBE </t>
  </si>
  <si>
    <t xml:space="preserve">Perdiem du 23 juillet 2013 reception provisoire des forages, Bareima Bah </t>
  </si>
  <si>
    <t xml:space="preserve">,Perdiem du 26 juillet 2013 reception des forages, Oumar Tangara </t>
  </si>
  <si>
    <t xml:space="preserve">Perdiem du 26 juillet 2013 reception des forages, Ibrahima SIDIBE </t>
  </si>
  <si>
    <t xml:space="preserve">Perdiem visite de levées de reserves des forages du MYP, Alhousseini KEITA </t>
  </si>
  <si>
    <t xml:space="preserve">Perdiem visite de levées de reserves sur les forages MYP, Ibrahima SIDIBE </t>
  </si>
  <si>
    <t xml:space="preserve">Perdiem du 30 Octobre perception provisoire des PMH à Fatoma et Ouroubé doudé, Sadio TOURE </t>
  </si>
  <si>
    <t xml:space="preserve">Perdiem du 19 au 29 Septmbre 2013 mission à Bamako, Toutouba SISSOKO </t>
  </si>
  <si>
    <t xml:space="preserve">Hebergement Soumaila TOGOLA du 17 au 18 juin 2013 mission Sevaré </t>
  </si>
  <si>
    <t xml:space="preserve">Perdiem du 08 au 13 juillet 2013 Soumaila TOGOLA mission Sevaré </t>
  </si>
  <si>
    <t xml:space="preserve">Perdiem du 08 au 13 juillet 2013 Toutouba SISSOKO mission Sevaré </t>
  </si>
  <si>
    <t xml:space="preserve">Transport maire de Sevaré, PARTICIPANTS </t>
  </si>
  <si>
    <t xml:space="preserve">Transport maires rencontre bureau Sevaré, PARTICIPANTS </t>
  </si>
  <si>
    <t xml:space="preserve">Perdiem du 04 au 05 Déc 2013  Abdoulaye DICKO supervision de mission </t>
  </si>
  <si>
    <t xml:space="preserve">Hebergement Bakary et Moussa 07 et 08 janv 2013 à Bamako, Hotel Badala </t>
  </si>
  <si>
    <t xml:space="preserve">Perdiems Mission Bamako du 07 au 09 janvier 2013, MOUSSA COULIBALY </t>
  </si>
  <si>
    <t xml:space="preserve">Perdiems Mission Bamako du 07 au 09 janvier 2013, Bakary DIARMA </t>
  </si>
  <si>
    <t xml:space="preserve">Ticket bus Moussa San Sevaré, Gana Transport </t>
  </si>
  <si>
    <t xml:space="preserve">Perdiems du 10 au 11 janv 2013 Sevaré San, MOUSSA COULIBALY </t>
  </si>
  <si>
    <t xml:space="preserve">Ticket bus Moussa Sevaré-San, Africa Tour Trans </t>
  </si>
  <si>
    <t xml:space="preserve">Perdiems du 15 janvier 2013 Formation HS à Ségou, MOUSSA COULIBALY </t>
  </si>
  <si>
    <t xml:space="preserve">Transport Moussa Coulibaly San Sevaré, Gana Transport </t>
  </si>
  <si>
    <t xml:space="preserve">Perdiems formation HS à Ségou, Bakary DIARMA </t>
  </si>
  <si>
    <t xml:space="preserve">Transport Moussa, BANI -TRANSPORT </t>
  </si>
  <si>
    <t xml:space="preserve">Deplacement à l'interieur de Bamako, Issa Coulibaly </t>
  </si>
  <si>
    <t xml:space="preserve">Perdiem mission du 27 janv au 05 fév Bamako, MOUSSA COULIBALY </t>
  </si>
  <si>
    <t xml:space="preserve">Perdiem mission du 27 janv au 05 fév Bamako, Bakary DIARMA </t>
  </si>
  <si>
    <t xml:space="preserve">Perdiem mission du 27 janv au 05 fév Bamako, Issa Coulibaly </t>
  </si>
  <si>
    <t xml:space="preserve">Perdiem mission du 27 janv au 05 fév Bamako, OUSMANE DIARRA </t>
  </si>
  <si>
    <t xml:space="preserve">Voyage Issa COULIBALY Sevaré Bamako, Africa Tour Trans </t>
  </si>
  <si>
    <t xml:space="preserve">Transport Moussa COULIBALY San Mopti, BANI -TRANSPORT </t>
  </si>
  <si>
    <t xml:space="preserve">Transport Moussa COULIBALY, BANI -TRANSPORT </t>
  </si>
  <si>
    <t xml:space="preserve">Perdiem mission Bamako du 13 au 14 mars 2013, MOUSSA COULIBALY </t>
  </si>
  <si>
    <t xml:space="preserve">Perdiem mission Socoura, Issa Coulibaly </t>
  </si>
  <si>
    <t xml:space="preserve">Perdiem mission Socoura, MOUSSA COULIBALY </t>
  </si>
  <si>
    <t xml:space="preserve">Perdiem du 02 au 10 avril 2013 mission Bamako, Bakary DIARMA </t>
  </si>
  <si>
    <t xml:space="preserve">Perdiem du 02 au 10 avril 2013 mission Bamako, MOUSSA COULIBALY </t>
  </si>
  <si>
    <t xml:space="preserve">Hebergement Bakary du 02 au 10 avr 2013 à Bamako, Hotel Kountena </t>
  </si>
  <si>
    <t xml:space="preserve">Perdiem du 17 avril 2013 mission à Fatoma, OUSMANE DIARRA </t>
  </si>
  <si>
    <t xml:space="preserve">Transport Ousmane DIARRA, OUSMANE DIARRA </t>
  </si>
  <si>
    <t xml:space="preserve">Perdiem du 23 au 25 mai 2013, MOUSSA COULIBALY </t>
  </si>
  <si>
    <t xml:space="preserve">Hebergement Bakary DIARMA du 14 au 16 mai 2013 à Bamako, Hotel les Colonnes </t>
  </si>
  <si>
    <t xml:space="preserve">Hebergement du 03 au 08 Juillet 2013 Bakary, Hotel les Colonnes </t>
  </si>
  <si>
    <t xml:space="preserve">Perdiem du 03 au 08 juillet 2013 mission Bamako, Issa Coulibaly </t>
  </si>
  <si>
    <t xml:space="preserve">Perdiem du 03 au 08 juillet 2013 mission Bamako, OUSMANE DIARRA </t>
  </si>
  <si>
    <t xml:space="preserve">Perdiem du 22 juillet 2013 reception provissoire des forages, Bakary DIARMA </t>
  </si>
  <si>
    <t xml:space="preserve">Perdiem du 22 juillet 2013 reception provissoire des forages, Issa Coulibaly </t>
  </si>
  <si>
    <t xml:space="preserve">Perdiem du 22 juillet 2013 reception provissoire des forages, MOUSSA COULIBALY </t>
  </si>
  <si>
    <t xml:space="preserve">Perdiem du 23 juillet 2013 Reception provisoire des forages, MOUSSA COULIBALY </t>
  </si>
  <si>
    <t xml:space="preserve">Perdiem du 23 juillet 2013 Reception provisoire des forages, Issa Coulibaly </t>
  </si>
  <si>
    <t xml:space="preserve">Perdiem du 26 juillet 2013 reception des forages, MOUSSA COULIBALY </t>
  </si>
  <si>
    <t xml:space="preserve">Perdiem du 26 juillet 2013 reception des forages, Issa Coulibaly </t>
  </si>
  <si>
    <t xml:space="preserve">Perdiem visite des réalisation de PMH à Socoura et Fatoma, MOUSSA COULIBALY </t>
  </si>
  <si>
    <t xml:space="preserve">Perdiem visite des réalisation de PMH à Socoura et Fatoma, Issa Coulibaly </t>
  </si>
  <si>
    <t xml:space="preserve">Perdiem visite de levées de reserves des forages du MYP, MOUSSA COULIBALY </t>
  </si>
  <si>
    <t xml:space="preserve">Perdiem visite de levées de reserves des forages du MYP, Issa Coulibaly </t>
  </si>
  <si>
    <t xml:space="preserve">Perdiem du 12 au 13 Octobre 2013 Mission à Bamako, MOUSSA COULIBALY </t>
  </si>
  <si>
    <t xml:space="preserve">Perdiem du 30 Octobre perception provisoire des PMH à Fatoma et Ouroubé doudé, Bakary DIARMA </t>
  </si>
  <si>
    <t xml:space="preserve">Perdiem du 30 Octobre perception provisoire des PMH à Fatoma et Ouroubé doudé, Issa Coulibaly </t>
  </si>
  <si>
    <t xml:space="preserve">Perdiem du 30 Octobre perception provisoire des PMH à Fatoma et Ouroubé doudé, MOUSSA COULIBALY </t>
  </si>
  <si>
    <t xml:space="preserve">Perdiem du 30 sept au 06 Oct 2013 mission Bamako, Toutouba SISSOKO </t>
  </si>
  <si>
    <t xml:space="preserve">Hebergement Bana du 18 au 22 juin 2013 mission Sevaré </t>
  </si>
  <si>
    <t xml:space="preserve">Hebergement Bana du 17 au 18 juin 2013 mission Sevaré </t>
  </si>
  <si>
    <t xml:space="preserve">Perdiem du 08 au 13 juillet 2013 Bana SIDIBE mission Sevaré </t>
  </si>
  <si>
    <t xml:space="preserve">Hebergement 11 au 19 juin 2013 Amadou TRAORE mission Sevaré </t>
  </si>
  <si>
    <t xml:space="preserve">Hebergement Bana, TOGOLA et Toutouba du 08 au 13 juin mission Sevaré </t>
  </si>
  <si>
    <t xml:space="preserve">Perdiem Bana SIDIBE du 07 au 12 Oct 2013 mission à Sevaré </t>
  </si>
  <si>
    <t xml:space="preserve">Perdiem Ténimba DIAKITE du 07 au 12 Oct 2013 mission à Sevaré </t>
  </si>
  <si>
    <t xml:space="preserve">Perdiem Fanta Mady TOUNKARA du 07 au 08 Oct 2013 mission à Sevaré </t>
  </si>
  <si>
    <t xml:space="preserve">Hebergement Amadou TRAORE mission à Sevaré du 26 Août au 01 Sept 2013 </t>
  </si>
  <si>
    <t xml:space="preserve">Communication preparation formation HS, ELECTRONIQUE DAOU ET FRERE </t>
  </si>
  <si>
    <t xml:space="preserve">Perdiem du 01 Déc 2013 supervision collecte des données et inventaires des points d'eau à Korombana </t>
  </si>
  <si>
    <t xml:space="preserve">Perdiem du 04 au 05 Déc 2013  Issa COULIBALY supervision de mission </t>
  </si>
  <si>
    <t xml:space="preserve">Perdiem du 04 au 05 Déc 2013 supervision des collectes de données et inventaire de points d'eau </t>
  </si>
  <si>
    <t xml:space="preserve">Perdiem du 16 Décembre 2013 préparatifs diagnostique sur les PEM à Konna </t>
  </si>
  <si>
    <t xml:space="preserve">Perdiem Issa COULIBALY  du 16 Décembre 2013 préparatifs diagnostique sur les PEM à Konna </t>
  </si>
  <si>
    <t xml:space="preserve">Perdiem du 02 au 18 mai 2013 mission Bamako, MOUSSA COULIBALY </t>
  </si>
  <si>
    <t xml:space="preserve">Perdiem du 08 au 17 mai 2013 mission Bamako, OUSMANE DIARRA </t>
  </si>
  <si>
    <t xml:space="preserve">Perdiem du 08 au 17 mai 2013 mission Bamako, Issa Coulibaly </t>
  </si>
  <si>
    <t xml:space="preserve">Hebergement Bakary DIARMA à Bamako du 02 au 06 mai 2013, Hotel les Colonnes </t>
  </si>
  <si>
    <t xml:space="preserve">Perdiem Bakary DIARMA à Bamako du 02 au 16 mai 2013, Bakary DIARMA </t>
  </si>
  <si>
    <t>Hebergement du 08 Août 2013 Issa COULIBALY  (Correct AF 435)</t>
  </si>
  <si>
    <t>Hebergement du 09 Août 2013 Ousmane DIARRA (Correct AF 435)</t>
  </si>
  <si>
    <t>Hebergement du 08 Août 2013 Ousmane DIARRA (Correct AF 435)</t>
  </si>
  <si>
    <t xml:space="preserve">Prise en charge elus pour rencontre à sevaré, PARTICIPANTS </t>
  </si>
  <si>
    <t xml:space="preserve">Copies et reluires DAO, CISCOM </t>
  </si>
  <si>
    <t xml:space="preserve">Photocopie document, CISCOM </t>
  </si>
  <si>
    <t xml:space="preserve">Photocopie et reluire document, Universal Computer Technology </t>
  </si>
  <si>
    <t xml:space="preserve">Photocopies de documents, CISCOM </t>
  </si>
  <si>
    <t xml:space="preserve">Photocopie de pièces Sevaré, Nana Multi-Services </t>
  </si>
  <si>
    <t xml:space="preserve">Scan des PV de réceptions des forages, Nana Multi-Services </t>
  </si>
  <si>
    <t xml:space="preserve">Photocpies de documents, Nana Multi-Services </t>
  </si>
  <si>
    <t xml:space="preserve">Photocopies de documents, Abdoul GAFAR </t>
  </si>
  <si>
    <t xml:space="preserve">Impression en couleur, Festival des Fournitures et Servic </t>
  </si>
  <si>
    <t xml:space="preserve">Reluire document, Servitel, librairie papeterie </t>
  </si>
  <si>
    <t xml:space="preserve">Reluire documents, Papeterie Chouchou </t>
  </si>
  <si>
    <t xml:space="preserve">Annonce DAO, AMAP </t>
  </si>
  <si>
    <t xml:space="preserve">Legalisation pièces UNICEF, Mairie de Fatoma </t>
  </si>
  <si>
    <t xml:space="preserve">Légalisation de documents, Trésor Public </t>
  </si>
  <si>
    <t xml:space="preserve">Legalisation des pièces justificatives, Mairie de Kewa </t>
  </si>
  <si>
    <t xml:space="preserve">Legalisation documents, Mairie Commune IV </t>
  </si>
  <si>
    <t xml:space="preserve">Salaire Janvier 2013 </t>
  </si>
  <si>
    <t xml:space="preserve">Salaire Février 2013  </t>
  </si>
  <si>
    <t xml:space="preserve">Salaire Mars 2013 </t>
  </si>
  <si>
    <t xml:space="preserve">Salaire Avril 2013 </t>
  </si>
  <si>
    <t xml:space="preserve">Salaire Mai 2013 </t>
  </si>
  <si>
    <t xml:space="preserve">Salaire Juin 2013 </t>
  </si>
  <si>
    <t xml:space="preserve">Salaire Juillet 2013 </t>
  </si>
  <si>
    <t xml:space="preserve">Salaire Août 2013 </t>
  </si>
  <si>
    <t xml:space="preserve">Salaire Septembre 2013 </t>
  </si>
  <si>
    <t xml:space="preserve">Salaire Octobre 2013 </t>
  </si>
  <si>
    <t xml:space="preserve">Salaire Novembre 2013 </t>
  </si>
  <si>
    <t xml:space="preserve">Salaire Décembre 2013 </t>
  </si>
  <si>
    <t xml:space="preserve">Salaire Janvier 2013  </t>
  </si>
  <si>
    <t xml:space="preserve">Salaire Février 2013 </t>
  </si>
  <si>
    <t xml:space="preserve">Salaire juillet 2013 </t>
  </si>
  <si>
    <t xml:space="preserve">Salaire 13ième 2013 </t>
  </si>
  <si>
    <t xml:space="preserve">Salaire 13ième mois  </t>
  </si>
  <si>
    <t xml:space="preserve">Assurance corporelle du 19/07/2013 au 31/12/2013 Bakary DIARMA, Assurance COLINA </t>
  </si>
  <si>
    <t xml:space="preserve">Correct AF 503 Assurance Bakary DIARMA </t>
  </si>
  <si>
    <t xml:space="preserve">Assurance corporelle du 19/07/2013 au 31/12/2013 Moussa Coulibaly, Assurance COLINA </t>
  </si>
  <si>
    <t xml:space="preserve">Correct AF 501 Assurance Moussa COULIBALY </t>
  </si>
  <si>
    <t xml:space="preserve">Restauration rencontre planification strategique à Bamako, Restaurant le Village </t>
  </si>
  <si>
    <t xml:space="preserve">Restauration rencontre planification stratégique du 02/02, Restaurant le Village </t>
  </si>
  <si>
    <t xml:space="preserve">Salaire janvier 2013 </t>
  </si>
  <si>
    <t>Salaire 13ième mois</t>
  </si>
  <si>
    <t xml:space="preserve">Péage véhicule 2239 BAT, Autorité Routière du Mali </t>
  </si>
  <si>
    <t xml:space="preserve">Péages mission Moussa à Bamako, Autorité Routière du Mali </t>
  </si>
  <si>
    <t xml:space="preserve">Péages, Autorité Routière du Mali </t>
  </si>
  <si>
    <t xml:space="preserve">Pégaes veh 2239 BAT, Autorité Routière du Mali </t>
  </si>
  <si>
    <t xml:space="preserve">Traversée Bac à Bougondoga véhicule 2239 BAT, Mairie de Mopti </t>
  </si>
  <si>
    <t xml:space="preserve">Péages véhicule 2239 BAT, Autorité Routière du Mali </t>
  </si>
  <si>
    <t xml:space="preserve">Péages véhicule 4308 BAT </t>
  </si>
  <si>
    <t xml:space="preserve">Traversée BAC </t>
  </si>
  <si>
    <t xml:space="preserve">Péages véhicule 3138 AAT </t>
  </si>
  <si>
    <t xml:space="preserve">Traversée du Bac, Cercle de Djénné </t>
  </si>
  <si>
    <t xml:space="preserve">Péages véhicule 3138 AAT mission du PNE </t>
  </si>
  <si>
    <t xml:space="preserve">Taxe Loyer T1 et T2 2013 bureau Sevaré </t>
  </si>
  <si>
    <t xml:space="preserve">Taxe loyer T3 et T4 2013 bureau Sevaré </t>
  </si>
  <si>
    <t xml:space="preserve">Avance travaux de deux forages à Windé Thaiki et Windé Kolé commune Koubaye, ECELKA </t>
  </si>
  <si>
    <t xml:space="preserve">40% travaux de deux forages à Doye Marka et Déra commune de Ouroubé Doudé, ECELKA </t>
  </si>
  <si>
    <t xml:space="preserve">1ière tranche réalisation forages positifs à Diama et Makadie, Entreprise N'TIOBALA </t>
  </si>
  <si>
    <t xml:space="preserve">2ième tranche réalisations de forages à Diama et Makadiè, Entreprise N'TIOBALA </t>
  </si>
  <si>
    <t xml:space="preserve">Decompte n°1 Réhabilitation de forage dans la commune de koronbana, Triscole Entreprise </t>
  </si>
  <si>
    <t xml:space="preserve">Decompte n°1 Réhabilitation de forage dans la commune de Fatoma, Triscole Entreprise </t>
  </si>
  <si>
    <t xml:space="preserve">55% deuxieme tranche réalisation de 2 PMH à Fatoma, ECELKA </t>
  </si>
  <si>
    <t xml:space="preserve">55% deuxième tranche réalisation de 2 PMH à Kouboye, ECELKA </t>
  </si>
  <si>
    <t xml:space="preserve">55% deuxième tranche réalisation de 2 PMH à Ourooubé Doudé, ECELKA </t>
  </si>
  <si>
    <t xml:space="preserve">Retenue de garantie pour 2 PMH à Ouromodi, Entreprise N'TIOBALA </t>
  </si>
  <si>
    <t xml:space="preserve">Retenue de garantie pour 2 PMH à Koubaye, ECELKA </t>
  </si>
  <si>
    <t xml:space="preserve">Retenue de garantie pour 2 PMH à Ouroubé Doundé, ECELKA </t>
  </si>
  <si>
    <t xml:space="preserve">Retenue de garantie pour 2 PMH à Fatoma, ECELKA </t>
  </si>
  <si>
    <t xml:space="preserve">Retenue de garantie pour 3 forages à Fatoma, Triscole Entreprise </t>
  </si>
  <si>
    <t xml:space="preserve">Retenue de garantie pour 3 forages à Korombana, Triscole Entreprise </t>
  </si>
  <si>
    <t xml:space="preserve">40% travaux de deux forages à Dégou et Papara commune de Fatoma, ECELKA </t>
  </si>
  <si>
    <t xml:space="preserve">Location de pinasse mission d'appui à Sevaré </t>
  </si>
  <si>
    <t xml:space="preserve">Prise en charge rencontre des maires à Sevaré, PARTICIPANTS </t>
  </si>
  <si>
    <t>Reliquat prestation activités d'hygiène en milieu scolaire à Fatoma Konna et Socoura, JCI - Jeune Ch</t>
  </si>
  <si>
    <t xml:space="preserve">Restauration rencontre de formation des ADC sur les outils de collecte, Penda DIALLO </t>
  </si>
  <si>
    <t xml:space="preserve">Carburant moto GRAT </t>
  </si>
  <si>
    <t xml:space="preserve">Fournitures pour atelier de restitution diagnostique sur les PEM à Konna </t>
  </si>
  <si>
    <t>Fournitures pour atelier de restitution diagnostique sur les PEM</t>
  </si>
  <si>
    <t>Location de 05 chambres pour atelier de restitution diagnostique sur les PEM</t>
  </si>
  <si>
    <t xml:space="preserve">Location de salle et groupe elect pour atelier de restitution diagnostique sur les PEM à Konna </t>
  </si>
  <si>
    <t xml:space="preserve">Location de salle pour atelier de restitution études diagnostique sur le PEN </t>
  </si>
  <si>
    <t xml:space="preserve">Complement perdiem atelier de restitution études diagnostique sur le PEM à Nemabadenyakafo </t>
  </si>
  <si>
    <t xml:space="preserve">Deplacement residnts atelier de restitution études diagnostique sur le PEM à Nemabadenyakafo </t>
  </si>
  <si>
    <t>Deplacement non residnts atelier de restitution études diagnostique sur le PEM à Sevaré</t>
  </si>
  <si>
    <t xml:space="preserve">Restauration atelier de restitution études diagnostique sur le PEM à Sevaré </t>
  </si>
  <si>
    <t xml:space="preserve">Perdiems des non residents atelier de restitution études diagnostique sur le PEM à Sevaré </t>
  </si>
  <si>
    <t xml:space="preserve">Transport des paticipants atelier de restitution études diagnostique sur le PEM à Konna </t>
  </si>
  <si>
    <t xml:space="preserve">Fournitures pour atelier GIRE </t>
  </si>
  <si>
    <t xml:space="preserve">Restauration des participants à l'atelier GIRE </t>
  </si>
  <si>
    <t xml:space="preserve">Transports des participants à l'atelier GIRE </t>
  </si>
  <si>
    <t xml:space="preserve">Correct DI 1457 (Avenant GRAT IS pour collecte de données) </t>
  </si>
  <si>
    <t xml:space="preserve">Restauration des participants à la planification des activités IS, Restaurant Damou </t>
  </si>
  <si>
    <t xml:space="preserve">Communication pour organisation comité de pilotage juillet 2013 </t>
  </si>
  <si>
    <t xml:space="preserve">Perdiem des participants au comité de pilotage juillet 2013 </t>
  </si>
  <si>
    <t xml:space="preserve">Transports des participants au comité de pilotage juillet 2013 </t>
  </si>
  <si>
    <t xml:space="preserve">Location de salle pour le comité de pilotage juillet 2013 </t>
  </si>
  <si>
    <t xml:space="preserve">Restauration participants au comité de pilotage juillet 2013 </t>
  </si>
  <si>
    <t xml:space="preserve">Fournitures pour comité de pilotage à Sevaré </t>
  </si>
  <si>
    <t xml:space="preserve">Location de salle pour comité de pilotage MYP 11-13 </t>
  </si>
  <si>
    <t xml:space="preserve">Restauration des participants au comité de pilotage MYP 11-13 </t>
  </si>
  <si>
    <t xml:space="preserve">Transport Moumouni DAMANGO au comité de pilotage MYP 11-13 </t>
  </si>
  <si>
    <t xml:space="preserve">Transport des participants au comité de pilotage MYP 11-13 </t>
  </si>
  <si>
    <t xml:space="preserve">Perdiems des participants au comité de pilotage MYP 11-13 </t>
  </si>
  <si>
    <t xml:space="preserve">Prise en charge chauffeur PNE mission d'inventaire et étude diagnostique </t>
  </si>
  <si>
    <t xml:space="preserve">Salaire Août 2013 Superviseur GRAT Mahamadou FOFANA </t>
  </si>
  <si>
    <t xml:space="preserve">Salaire Août 2013 ADC GRAT Cheickna DOUMBIA </t>
  </si>
  <si>
    <t xml:space="preserve">Salaire Août 2013 ADC GRAT Amadou POUDIOUGOU </t>
  </si>
  <si>
    <t xml:space="preserve">Salaire Août 2013 ADC GRAT Boubacar MAIGA </t>
  </si>
  <si>
    <t xml:space="preserve">Salaire Septembre 2013 Superviseur GRAT Mahamaodu FOFANA </t>
  </si>
  <si>
    <t xml:space="preserve">Salaire Septembre 2013 ADC GRAT Cheickna DOUMBIA </t>
  </si>
  <si>
    <t xml:space="preserve">Salaire Septembre 2013 ADC GRAT Amadou POUDIOUGOU </t>
  </si>
  <si>
    <t xml:space="preserve">Salaire Septembre 2013 ADC GRAT Boubacar MAIGA </t>
  </si>
  <si>
    <t xml:space="preserve">Salaire Octobre 2013 Superviseur GRAT Mahamadou FOFANA </t>
  </si>
  <si>
    <t xml:space="preserve">Salaire Octobre 2013 ADC GRAT Cheickna DOUMBIA </t>
  </si>
  <si>
    <t xml:space="preserve">Salaire Octobre 2013 ADC GRAT Amadou POUDIOUGOU </t>
  </si>
  <si>
    <t xml:space="preserve">Salaire Octobre 2013 ADC GRAT Boubacar MAIGA </t>
  </si>
  <si>
    <t xml:space="preserve">Salaire Novembre 2013 Mahamadou FOFANA superviseur GRAT </t>
  </si>
  <si>
    <t xml:space="preserve">Salaire Novembre 2013 Amadou POUDIOUGOU Animateur GRAT </t>
  </si>
  <si>
    <t xml:space="preserve">Salaire Novembre 2013 Cheickna DOUMBIA Animateur GRAT  </t>
  </si>
  <si>
    <t xml:space="preserve">Salaire Novembre 2013 Boubacar MAIGA Animateur GRAT </t>
  </si>
  <si>
    <t xml:space="preserve">Carburant GRAT </t>
  </si>
  <si>
    <t xml:space="preserve">Traversée équipe GRAT </t>
  </si>
  <si>
    <t xml:space="preserve">Location de motos par GRAT  </t>
  </si>
  <si>
    <t xml:space="preserve">Contribution au loyer de GRAT Août 2013 </t>
  </si>
  <si>
    <t xml:space="preserve">Contribution au frais Administratif de GRAT Août 2013 </t>
  </si>
  <si>
    <t xml:space="preserve">Contribution au frais de communication et Internet de GRAT Août 2013 </t>
  </si>
  <si>
    <t xml:space="preserve">Contribution au paiement d'eau et electricité </t>
  </si>
  <si>
    <t xml:space="preserve">Traversée GRAT </t>
  </si>
  <si>
    <t xml:space="preserve">Fournitures GRAT </t>
  </si>
  <si>
    <t xml:space="preserve">Location de motos par GRAT spet 2013 </t>
  </si>
  <si>
    <t xml:space="preserve">Contribution au loyer GRAT de Konna Septembre 2013 </t>
  </si>
  <si>
    <t xml:space="preserve">Contribution au frais Administratif de GRAT Septembre 2013 </t>
  </si>
  <si>
    <t xml:space="preserve">Contribution au frais de Communication et Internet Septembre 2013 </t>
  </si>
  <si>
    <t xml:space="preserve">Contribution au paiement d'eau et electricité Septembre 2013 </t>
  </si>
  <si>
    <t xml:space="preserve">Contribution au frais d'eau et electricité Octobre 2013 de GRAT </t>
  </si>
  <si>
    <t xml:space="preserve">Contribution au frais de communication et Internet Octobre 2013 de GRAT </t>
  </si>
  <si>
    <t xml:space="preserve">Contribution au frais administratif Octobre 2013 de GRAT  </t>
  </si>
  <si>
    <t xml:space="preserve">Contribution au loyer GRAT Konna Octobre 2013 </t>
  </si>
  <si>
    <t xml:space="preserve">Location de motos Octobre 2013 par GRAT </t>
  </si>
  <si>
    <t xml:space="preserve">Traversée equipe GRAT à Makadjè </t>
  </si>
  <si>
    <t xml:space="preserve">Location de 04 motos par GRAT </t>
  </si>
  <si>
    <t xml:space="preserve">Contribution au loyer Novembre 2013 de GRAT </t>
  </si>
  <si>
    <t xml:space="preserve">Remboursement communication et Internet Novembre 2013  GRAT </t>
  </si>
  <si>
    <t xml:space="preserve">Contribution au frais d'eau et electricité nov 2013 GRAT </t>
  </si>
  <si>
    <t xml:space="preserve">Contribution au Secretariat de GRAT novembre 20113 </t>
  </si>
  <si>
    <t xml:space="preserve">Contribution au paiement des frais d'eau et electricité Août 2013 </t>
  </si>
  <si>
    <t xml:space="preserve">Carburant Oi-sahel </t>
  </si>
  <si>
    <t xml:space="preserve">Traversée équipe Oid-sahel </t>
  </si>
  <si>
    <t xml:space="preserve">Remboursemeent communication Octobre 2013 </t>
  </si>
  <si>
    <t xml:space="preserve">Location moto Novembre 2013 </t>
  </si>
  <si>
    <t xml:space="preserve">Frais bancaire sur transfert reçu z32 </t>
  </si>
  <si>
    <t>EUR</t>
  </si>
  <si>
    <t>CD-Fon-06</t>
  </si>
  <si>
    <t>CD-Fon-02</t>
  </si>
  <si>
    <t>DI 70</t>
  </si>
  <si>
    <t>DI 801</t>
  </si>
  <si>
    <t>AF 277</t>
  </si>
  <si>
    <t>AF 289</t>
  </si>
  <si>
    <t>AF 359</t>
  </si>
  <si>
    <t>AF 363</t>
  </si>
  <si>
    <t>AF 368</t>
  </si>
  <si>
    <t>AF 394</t>
  </si>
  <si>
    <t>AF 905</t>
  </si>
  <si>
    <t>AF 907</t>
  </si>
  <si>
    <t>AF 990</t>
  </si>
  <si>
    <t>AF 1158</t>
  </si>
  <si>
    <t>DI 1457</t>
  </si>
  <si>
    <t>AF 42</t>
  </si>
  <si>
    <t>AF 310</t>
  </si>
  <si>
    <t>AF 371</t>
  </si>
  <si>
    <t>AF 728</t>
  </si>
  <si>
    <t>AF 729</t>
  </si>
  <si>
    <t>AF 306</t>
  </si>
  <si>
    <t>AF 327</t>
  </si>
  <si>
    <t>AF 369</t>
  </si>
  <si>
    <t>AF 785</t>
  </si>
  <si>
    <t>AF 308</t>
  </si>
  <si>
    <t>AF 357</t>
  </si>
  <si>
    <t>AF 490</t>
  </si>
  <si>
    <t>AF 906</t>
  </si>
  <si>
    <t>AF 788</t>
  </si>
  <si>
    <t>AF 998</t>
  </si>
  <si>
    <t>AF 388</t>
  </si>
  <si>
    <t>AF 389</t>
  </si>
  <si>
    <t>AF 390</t>
  </si>
  <si>
    <t>AF 392</t>
  </si>
  <si>
    <t>AF 393</t>
  </si>
  <si>
    <t>AF 1160</t>
  </si>
  <si>
    <t>AF 557</t>
  </si>
  <si>
    <t>AF 1099</t>
  </si>
  <si>
    <t>DI 1354</t>
  </si>
  <si>
    <t>DI 1357</t>
  </si>
  <si>
    <t>AF 288</t>
  </si>
  <si>
    <t>AF 304</t>
  </si>
  <si>
    <t>AF 309</t>
  </si>
  <si>
    <t>AF 316</t>
  </si>
  <si>
    <t>AF 319</t>
  </si>
  <si>
    <t>AF 320</t>
  </si>
  <si>
    <t>AF 325</t>
  </si>
  <si>
    <t>AF 358</t>
  </si>
  <si>
    <t>AF 360</t>
  </si>
  <si>
    <t>AF 367</t>
  </si>
  <si>
    <t>AF 372</t>
  </si>
  <si>
    <t>AF 384</t>
  </si>
  <si>
    <t>AF 391</t>
  </si>
  <si>
    <t>AF 395</t>
  </si>
  <si>
    <t>AF 714</t>
  </si>
  <si>
    <t>AF 716</t>
  </si>
  <si>
    <t>AF 782</t>
  </si>
  <si>
    <t>AF 789</t>
  </si>
  <si>
    <t>AF 894</t>
  </si>
  <si>
    <t>AF 903</t>
  </si>
  <si>
    <t>AF 910</t>
  </si>
  <si>
    <t>AF 914</t>
  </si>
  <si>
    <t>AF 989</t>
  </si>
  <si>
    <t>AF 992</t>
  </si>
  <si>
    <t>AF 276</t>
  </si>
  <si>
    <t>AF 909</t>
  </si>
  <si>
    <t>AF 58</t>
  </si>
  <si>
    <t>AF 273</t>
  </si>
  <si>
    <t>AF 307</t>
  </si>
  <si>
    <t>AF 312</t>
  </si>
  <si>
    <t>AF 315</t>
  </si>
  <si>
    <t>AF 322</t>
  </si>
  <si>
    <t>AF 675</t>
  </si>
  <si>
    <t>AF 713</t>
  </si>
  <si>
    <t>AF 715</t>
  </si>
  <si>
    <t>AF 790</t>
  </si>
  <si>
    <t>AF 900</t>
  </si>
  <si>
    <t>AF 904</t>
  </si>
  <si>
    <t>AF 991</t>
  </si>
  <si>
    <t>AF 784</t>
  </si>
  <si>
    <t>AF 1115</t>
  </si>
  <si>
    <t>AF 50</t>
  </si>
  <si>
    <t>AF 268</t>
  </si>
  <si>
    <t>AF 278</t>
  </si>
  <si>
    <t>AF 279</t>
  </si>
  <si>
    <t>AF 300</t>
  </si>
  <si>
    <t>AF 301</t>
  </si>
  <si>
    <t>AF 302</t>
  </si>
  <si>
    <t>AF 303</t>
  </si>
  <si>
    <t>AF 361</t>
  </si>
  <si>
    <t>AF 362</t>
  </si>
  <si>
    <t>AF 364</t>
  </si>
  <si>
    <t>AF 365</t>
  </si>
  <si>
    <t>AF 366</t>
  </si>
  <si>
    <t>AF 374</t>
  </si>
  <si>
    <t>AF 376</t>
  </si>
  <si>
    <t>AF 377</t>
  </si>
  <si>
    <t>AF 378</t>
  </si>
  <si>
    <t>AF 379</t>
  </si>
  <si>
    <t>AF 383</t>
  </si>
  <si>
    <t>AF 611</t>
  </si>
  <si>
    <t>AF 717</t>
  </si>
  <si>
    <t>AF 734</t>
  </si>
  <si>
    <t>AF 896</t>
  </si>
  <si>
    <t>AF 897</t>
  </si>
  <si>
    <t>AF 898</t>
  </si>
  <si>
    <t>AF 899</t>
  </si>
  <si>
    <t>AF 901</t>
  </si>
  <si>
    <t>AF 902</t>
  </si>
  <si>
    <t>AF 984</t>
  </si>
  <si>
    <t>AF 985</t>
  </si>
  <si>
    <t>AF 1076</t>
  </si>
  <si>
    <t>AF 1154</t>
  </si>
  <si>
    <t>AF 1159</t>
  </si>
  <si>
    <t>DI 1465</t>
  </si>
  <si>
    <t>AF 281</t>
  </si>
  <si>
    <t>AF 287</t>
  </si>
  <si>
    <t>AF 317</t>
  </si>
  <si>
    <t>AF 993</t>
  </si>
  <si>
    <t>AF 1165</t>
  </si>
  <si>
    <t>AF 553</t>
  </si>
  <si>
    <t>AF 1106</t>
  </si>
  <si>
    <t>AF 1384</t>
  </si>
  <si>
    <t>AF 1385</t>
  </si>
  <si>
    <t>AF 1386</t>
  </si>
  <si>
    <t>AF 1387</t>
  </si>
  <si>
    <t>AF 839</t>
  </si>
  <si>
    <t>AF 937</t>
  </si>
  <si>
    <t>AF 1107</t>
  </si>
  <si>
    <t>AF 720</t>
  </si>
  <si>
    <t>AF 726</t>
  </si>
  <si>
    <t>AF 727</t>
  </si>
  <si>
    <t>AF 732</t>
  </si>
  <si>
    <t>AF 733</t>
  </si>
  <si>
    <t>AF 912</t>
  </si>
  <si>
    <t>AF 915</t>
  </si>
  <si>
    <t>AF 996</t>
  </si>
  <si>
    <t>AF 1086</t>
  </si>
  <si>
    <t>DI 376</t>
  </si>
  <si>
    <t>DI 379</t>
  </si>
  <si>
    <t>AF 323</t>
  </si>
  <si>
    <t>AF 318</t>
  </si>
  <si>
    <t>AF 39</t>
  </si>
  <si>
    <t>AF 40</t>
  </si>
  <si>
    <t>AF 41</t>
  </si>
  <si>
    <t>AF 43</t>
  </si>
  <si>
    <t>AF 45</t>
  </si>
  <si>
    <t>AF 49</t>
  </si>
  <si>
    <t>AF 52</t>
  </si>
  <si>
    <t>AF 256</t>
  </si>
  <si>
    <t>AF 257</t>
  </si>
  <si>
    <t>AF 258</t>
  </si>
  <si>
    <t>AF 259</t>
  </si>
  <si>
    <t>AF 260</t>
  </si>
  <si>
    <t>AF 264</t>
  </si>
  <si>
    <t>AF 313</t>
  </si>
  <si>
    <t>AF 356</t>
  </si>
  <si>
    <t>AF 380</t>
  </si>
  <si>
    <t>AF 386</t>
  </si>
  <si>
    <t>AF 465</t>
  </si>
  <si>
    <t>AF 710</t>
  </si>
  <si>
    <t>AF 711</t>
  </si>
  <si>
    <t>AF 712</t>
  </si>
  <si>
    <t>AF 718</t>
  </si>
  <si>
    <t>AF 719</t>
  </si>
  <si>
    <t>AF 721</t>
  </si>
  <si>
    <t>AF 723</t>
  </si>
  <si>
    <t>AF 724</t>
  </si>
  <si>
    <t>AF 730</t>
  </si>
  <si>
    <t>AF 731</t>
  </si>
  <si>
    <t>AF 786</t>
  </si>
  <si>
    <t>AF 787</t>
  </si>
  <si>
    <t>AF 911</t>
  </si>
  <si>
    <t>AF 913</t>
  </si>
  <si>
    <t>AF 986</t>
  </si>
  <si>
    <t>AF 994</t>
  </si>
  <si>
    <t>AF 995</t>
  </si>
  <si>
    <t>AF 997</t>
  </si>
  <si>
    <t>AF 1074</t>
  </si>
  <si>
    <t>DI 386</t>
  </si>
  <si>
    <t>DI 677</t>
  </si>
  <si>
    <t>AF 455</t>
  </si>
  <si>
    <t>AF 456</t>
  </si>
  <si>
    <t>AF 457</t>
  </si>
  <si>
    <t>AF 459</t>
  </si>
  <si>
    <t>AF 460</t>
  </si>
  <si>
    <t>DI 1564</t>
  </si>
  <si>
    <t>AF 290</t>
  </si>
  <si>
    <t>AF 783</t>
  </si>
  <si>
    <t>AF 908</t>
  </si>
  <si>
    <t>AF 1164</t>
  </si>
  <si>
    <t>AF 311</t>
  </si>
  <si>
    <t>AF 55</t>
  </si>
  <si>
    <t>AF 263</t>
  </si>
  <si>
    <t>AF 324</t>
  </si>
  <si>
    <t>DI 59</t>
  </si>
  <si>
    <t>DI 81</t>
  </si>
  <si>
    <t>DI 86</t>
  </si>
  <si>
    <t>DI 104</t>
  </si>
  <si>
    <t>DI 682</t>
  </si>
  <si>
    <t>DI 849</t>
  </si>
  <si>
    <t>DI 855</t>
  </si>
  <si>
    <t>DI 1277</t>
  </si>
  <si>
    <t>DI 1430</t>
  </si>
  <si>
    <t>DI 1526</t>
  </si>
  <si>
    <t>DI 58</t>
  </si>
  <si>
    <t>DI 80</t>
  </si>
  <si>
    <t>DI 91</t>
  </si>
  <si>
    <t>DI 105</t>
  </si>
  <si>
    <t>DI 680</t>
  </si>
  <si>
    <t>DI 847</t>
  </si>
  <si>
    <t>DI 854</t>
  </si>
  <si>
    <t>DI 1278</t>
  </si>
  <si>
    <t>DI 1434</t>
  </si>
  <si>
    <t>DI 1523</t>
  </si>
  <si>
    <t>DI 1531</t>
  </si>
  <si>
    <t>DI 1528</t>
  </si>
  <si>
    <t>AF 791</t>
  </si>
  <si>
    <t>DI 122</t>
  </si>
  <si>
    <t>AF 59</t>
  </si>
  <si>
    <t>037 22</t>
  </si>
  <si>
    <t>037 47</t>
  </si>
  <si>
    <t>AF 314</t>
  </si>
  <si>
    <t>AF 382</t>
  </si>
  <si>
    <t>AF 387</t>
  </si>
  <si>
    <t>AF 722</t>
  </si>
  <si>
    <t>AF 725</t>
  </si>
  <si>
    <t>AF 987</t>
  </si>
  <si>
    <t>AF 292</t>
  </si>
  <si>
    <t>AF 497</t>
  </si>
  <si>
    <t>AF 499</t>
  </si>
  <si>
    <t>AF 593</t>
  </si>
  <si>
    <t>AF 755</t>
  </si>
  <si>
    <t>AF 1048</t>
  </si>
  <si>
    <t>AF 1049</t>
  </si>
  <si>
    <t>AF 1101</t>
  </si>
  <si>
    <t>AF 1102</t>
  </si>
  <si>
    <t>AF 1103</t>
  </si>
  <si>
    <t>AF 1138</t>
  </si>
  <si>
    <t>AF 1139</t>
  </si>
  <si>
    <t>AF 1140</t>
  </si>
  <si>
    <t>AF 1141</t>
  </si>
  <si>
    <t>AF 1142</t>
  </si>
  <si>
    <t>AF 1143</t>
  </si>
  <si>
    <t>AF 498</t>
  </si>
  <si>
    <t>AF 305</t>
  </si>
  <si>
    <t>AF 1144</t>
  </si>
  <si>
    <t>AF 1167</t>
  </si>
  <si>
    <t>DI 1522</t>
  </si>
  <si>
    <t>DI 1589</t>
  </si>
  <si>
    <t>AF 895</t>
  </si>
  <si>
    <t>DI 852</t>
  </si>
  <si>
    <t>DI 1521</t>
  </si>
  <si>
    <t>DI 1087</t>
  </si>
  <si>
    <t>DI 1108</t>
  </si>
  <si>
    <t>DI 1295</t>
  </si>
  <si>
    <t>DI 1466</t>
  </si>
  <si>
    <t>DI 1467</t>
  </si>
  <si>
    <t>DI 1468</t>
  </si>
  <si>
    <t>DI 1469</t>
  </si>
  <si>
    <t>DI 1068</t>
  </si>
  <si>
    <t>DI 1069</t>
  </si>
  <si>
    <t>DI 1070</t>
  </si>
  <si>
    <t>DI 1071</t>
  </si>
  <si>
    <t>DI 1072</t>
  </si>
  <si>
    <t>DI 1073</t>
  </si>
  <si>
    <t>DI 1074</t>
  </si>
  <si>
    <t>DI 1075</t>
  </si>
  <si>
    <t>DI 1076</t>
  </si>
  <si>
    <t>DI 1077</t>
  </si>
  <si>
    <t>DI 1078</t>
  </si>
  <si>
    <t>DI 1079</t>
  </si>
  <si>
    <t>DI 1080</t>
  </si>
  <si>
    <t>DI 1081</t>
  </si>
  <si>
    <t>DI 1082</t>
  </si>
  <si>
    <t>DI 1083</t>
  </si>
  <si>
    <t>DI 1084</t>
  </si>
  <si>
    <t>DI 1085</t>
  </si>
  <si>
    <t>DI 1086</t>
  </si>
  <si>
    <t>DI 1088</t>
  </si>
  <si>
    <t>DI 1089</t>
  </si>
  <si>
    <t>DI 1090</t>
  </si>
  <si>
    <t>DI 1091</t>
  </si>
  <si>
    <t>DI 1092</t>
  </si>
  <si>
    <t>DI 1093</t>
  </si>
  <si>
    <t>DI 1094</t>
  </si>
  <si>
    <t>DI 1095</t>
  </si>
  <si>
    <t>DI 1096</t>
  </si>
  <si>
    <t>DI 1097</t>
  </si>
  <si>
    <t>DI 1098</t>
  </si>
  <si>
    <t>DI 1099</t>
  </si>
  <si>
    <t>DI 1100</t>
  </si>
  <si>
    <t>DI 1101</t>
  </si>
  <si>
    <t>DI 1102</t>
  </si>
  <si>
    <t>DI 1103</t>
  </si>
  <si>
    <t>DI 1104</t>
  </si>
  <si>
    <t>DI 1105</t>
  </si>
  <si>
    <t>DI 1106</t>
  </si>
  <si>
    <t>DI 1107</t>
  </si>
  <si>
    <t>DI 1290</t>
  </si>
  <si>
    <t>DI 1291</t>
  </si>
  <si>
    <t>DI 1292</t>
  </si>
  <si>
    <t>DI 1293</t>
  </si>
  <si>
    <t>DI 1294</t>
  </si>
  <si>
    <t>DI 1296</t>
  </si>
  <si>
    <t>DI 1297</t>
  </si>
  <si>
    <t>DI 1314</t>
  </si>
  <si>
    <t>DI 1315</t>
  </si>
  <si>
    <t>DI 1316</t>
  </si>
  <si>
    <t>DI 1317</t>
  </si>
  <si>
    <t>DI 1318</t>
  </si>
  <si>
    <t>DI 1319</t>
  </si>
  <si>
    <t>DI 1320</t>
  </si>
  <si>
    <t>DI 1321</t>
  </si>
  <si>
    <t>DI 1470</t>
  </si>
  <si>
    <t>DI 1471</t>
  </si>
  <si>
    <t>DI 1472</t>
  </si>
  <si>
    <t>DI 1473</t>
  </si>
  <si>
    <t>DI 1474</t>
  </si>
  <si>
    <t>DI 1475</t>
  </si>
  <si>
    <t>DI 1476</t>
  </si>
  <si>
    <t>DI 1477</t>
  </si>
  <si>
    <t>DI 1478</t>
  </si>
  <si>
    <t>DI 1479</t>
  </si>
  <si>
    <t>DI 1480</t>
  </si>
  <si>
    <t>DI 1481</t>
  </si>
  <si>
    <t>DI 1482</t>
  </si>
  <si>
    <t>DI 1143</t>
  </si>
  <si>
    <t>DI 1145</t>
  </si>
  <si>
    <t>DI 1150</t>
  </si>
  <si>
    <t>DI 1329</t>
  </si>
  <si>
    <t>DI 1560</t>
  </si>
  <si>
    <t>101 29</t>
  </si>
  <si>
    <t>Rubrique</t>
  </si>
  <si>
    <t>Date</t>
  </si>
  <si>
    <t>Code comptable</t>
  </si>
  <si>
    <t>Description</t>
  </si>
  <si>
    <t>FCFA</t>
  </si>
  <si>
    <t xml:space="preserve">Prestation de concertations sur les conventions locales de Koubaye Korientzé et Deboye, PNE </t>
  </si>
  <si>
    <t xml:space="preserve">Inventaire des ouvrages et diagnostic AEP dans 11 communes de Mopti, PNE </t>
  </si>
  <si>
    <t>DGD</t>
  </si>
  <si>
    <t>Total</t>
  </si>
  <si>
    <t xml:space="preserve">Human resources </t>
  </si>
  <si>
    <t>Training</t>
  </si>
  <si>
    <t>Operation costs</t>
  </si>
  <si>
    <t>Travel costs</t>
  </si>
  <si>
    <t>Other costs</t>
  </si>
  <si>
    <t>Administrative costs</t>
  </si>
  <si>
    <t>FE</t>
  </si>
  <si>
    <t>BPR</t>
  </si>
  <si>
    <t xml:space="preserve">Infrastructure </t>
  </si>
  <si>
    <t>USD</t>
  </si>
  <si>
    <t xml:space="preserve">Prestation animateur  Auto-évaluation MdO communes </t>
  </si>
  <si>
    <t>Salaire Janvier 2013  Bakary DIARMA</t>
  </si>
  <si>
    <t>Salaire janvier 2013 Bakary DIARMA</t>
  </si>
  <si>
    <t>Salaire Février 2013 Bakary DIARMA</t>
  </si>
  <si>
    <t>Salaire Mars 2013 Bakary DIARMA</t>
  </si>
  <si>
    <t>Salaire Avril 2013 Bakary DIARMA</t>
  </si>
  <si>
    <t>Salaire Mai 2013 Bakary DIARMA</t>
  </si>
  <si>
    <t>Salaire Juin 2013 Bakary DIARMA</t>
  </si>
  <si>
    <t>Salaire juillet 2013 Bakary DIARMA</t>
  </si>
  <si>
    <t>Salaire Août 2013 Bakary DIARMA</t>
  </si>
  <si>
    <t>Salaire Septembre 2013 Bakary DIARMA</t>
  </si>
  <si>
    <t>Salaire Octobre 2013 Bakary DIARMA</t>
  </si>
  <si>
    <t>Salaire Novembre 2013 Bakary DIARMA</t>
  </si>
  <si>
    <t>Salaire Décembre 2013 Bakary DIARMA</t>
  </si>
  <si>
    <t xml:space="preserve">Suivi et contrôle des travaux de réalisation forages, SERTAS </t>
  </si>
  <si>
    <t xml:space="preserve">Restauration Auto-évaluation communes MdO </t>
  </si>
  <si>
    <t>FRAIS ADM</t>
  </si>
  <si>
    <t xml:space="preserve"> EUR</t>
  </si>
  <si>
    <t xml:space="preserve"> USD</t>
  </si>
  <si>
    <t xml:space="preserve"> FCFA</t>
  </si>
  <si>
    <t>Operation costs - office rent</t>
  </si>
  <si>
    <t>Operation costs - office supplies/expenses</t>
  </si>
  <si>
    <t>Total Budget</t>
  </si>
  <si>
    <t>Actual costs</t>
  </si>
  <si>
    <t>%</t>
  </si>
  <si>
    <t>Budget (USD)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</si>
</sst>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3" tint="0.59996337778862885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3" tint="0.59996337778862885"/>
      </top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9" fontId="0" fillId="0" borderId="0" xfId="2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/>
    <xf numFmtId="0" fontId="0" fillId="0" borderId="0" xfId="0" applyFill="1"/>
    <xf numFmtId="14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left"/>
    </xf>
    <xf numFmtId="0" fontId="1" fillId="4" borderId="0" xfId="0" applyFont="1" applyFill="1" applyAlignment="1">
      <alignment vertical="center"/>
    </xf>
    <xf numFmtId="14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3" fontId="1" fillId="4" borderId="0" xfId="0" applyNumberFormat="1" applyFont="1" applyFill="1" applyAlignment="1">
      <alignment horizontal="right" vertical="center"/>
    </xf>
    <xf numFmtId="4" fontId="1" fillId="4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5" borderId="0" xfId="0" applyFill="1" applyAlignment="1">
      <alignment horizontal="left"/>
    </xf>
    <xf numFmtId="0" fontId="0" fillId="5" borderId="4" xfId="0" applyFill="1" applyBorder="1"/>
    <xf numFmtId="0" fontId="0" fillId="5" borderId="0" xfId="0" applyFill="1" applyBorder="1"/>
    <xf numFmtId="0" fontId="0" fillId="5" borderId="1" xfId="0" applyFont="1" applyFill="1" applyBorder="1"/>
    <xf numFmtId="4" fontId="0" fillId="5" borderId="0" xfId="0" applyNumberFormat="1" applyFill="1" applyBorder="1"/>
    <xf numFmtId="4" fontId="0" fillId="5" borderId="1" xfId="0" applyNumberFormat="1" applyFont="1" applyFill="1" applyBorder="1"/>
    <xf numFmtId="9" fontId="0" fillId="5" borderId="0" xfId="0" applyNumberFormat="1" applyFill="1"/>
    <xf numFmtId="9" fontId="1" fillId="3" borderId="3" xfId="0" applyNumberFormat="1" applyFont="1" applyFill="1" applyBorder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5" borderId="0" xfId="0" applyFill="1"/>
    <xf numFmtId="4" fontId="0" fillId="5" borderId="0" xfId="0" applyNumberFormat="1" applyFill="1"/>
  </cellXfs>
  <cellStyles count="3">
    <cellStyle name="Procent" xfId="2" builtinId="5"/>
    <cellStyle name="Standaard" xfId="0" builtinId="0"/>
    <cellStyle name="Standaard 2" xfId="1"/>
  </cellStyles>
  <dxfs count="3">
    <dxf>
      <numFmt numFmtId="3" formatCode="#,##0"/>
    </dxf>
    <dxf>
      <alignment horizontal="right" readingOrder="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eet en René" refreshedDate="41687.975880902777" createdVersion="4" refreshedVersion="4" minRefreshableVersion="3" recordCount="706">
  <cacheSource type="worksheet">
    <worksheetSource ref="A1:G900" sheet="List of spending"/>
  </cacheSource>
  <cacheFields count="7">
    <cacheField name="Rubrique" numFmtId="0">
      <sharedItems containsBlank="1" count="9">
        <s v="CD-Fon-01"/>
        <s v="CD-Fon-03"/>
        <s v="CD-Fon-04"/>
        <s v="CD-Fon-05"/>
        <s v="CD-Fon-06"/>
        <s v="CD-Inv-01"/>
        <s v="CD-Pers-02"/>
        <s v="FRAIS ADM"/>
        <m/>
      </sharedItems>
    </cacheField>
    <cacheField name="Date" numFmtId="0">
      <sharedItems containsNonDate="0" containsDate="1" containsString="0" containsBlank="1" minDate="2011-01-03T00:00:00" maxDate="2013-12-21T00:00:00"/>
    </cacheField>
    <cacheField name="Code comptable" numFmtId="0">
      <sharedItems containsBlank="1"/>
    </cacheField>
    <cacheField name="Description" numFmtId="0">
      <sharedItems containsBlank="1"/>
    </cacheField>
    <cacheField name="FCFA" numFmtId="0">
      <sharedItems containsString="0" containsBlank="1" containsNumber="1" minValue="500" maxValue="10924577.977941176"/>
    </cacheField>
    <cacheField name="EUR" numFmtId="0">
      <sharedItems containsString="0" containsBlank="1" containsNumber="1" minValue="0.76" maxValue="16654.411764705881"/>
    </cacheField>
    <cacheField name="USD" numFmtId="4">
      <sharedItems containsString="0" containsBlank="1" containsNumber="1" minValue="1.0336000000000001" maxValue="226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6">
  <r>
    <x v="0"/>
    <d v="2011-01-03T00:00:00"/>
    <s v="DI 6"/>
    <s v="Carburant véh. 3138 AAT  "/>
    <n v="20000"/>
    <n v="30.489803447482075"/>
    <n v="41.466132688575627"/>
  </r>
  <r>
    <x v="0"/>
    <d v="2011-01-07T00:00:00"/>
    <s v="DI 1"/>
    <s v="Frais de Péage mission Bko Janvier 2011  "/>
    <n v="2000"/>
    <n v="3.0489803447482076"/>
    <n v="4.1466132688575623"/>
  </r>
  <r>
    <x v="0"/>
    <d v="2011-01-11T00:00:00"/>
    <s v="DI 8"/>
    <s v="Carburant véh. 7283 AAT mois de Janv. 2011 (dépenses Moussa) "/>
    <n v="40000"/>
    <n v="60.979606894964149"/>
    <n v="82.932265377151253"/>
  </r>
  <r>
    <x v="0"/>
    <d v="2011-01-11T00:00:00"/>
    <s v="DI 8"/>
    <s v="Entretien véh. 7283 AAT mois de Janv. 2011 (dépenses Moussa) "/>
    <n v="81590"/>
    <n v="124.38315316400313"/>
    <n v="169.16108830304427"/>
  </r>
  <r>
    <x v="0"/>
    <d v="2011-01-11T00:00:00"/>
    <s v="DI 8"/>
    <s v="Frais de Péage véh. 7283 AAT mois de Janv. 2011 (dépenses Moussa) "/>
    <n v="500"/>
    <n v="0.76224508618705189"/>
    <n v="1.0366533172143906"/>
  </r>
  <r>
    <x v="0"/>
    <d v="2011-01-17T00:00:00"/>
    <s v="DI 6"/>
    <s v="Entretien Motos enquêtEUR  "/>
    <n v="15000"/>
    <n v="22.867352585611556"/>
    <n v="31.09959951643172"/>
  </r>
  <r>
    <x v="0"/>
    <d v="2011-01-19T00:00:00"/>
    <s v="DI 9"/>
    <s v="Entretien véh.3138 AAT mois de Janv 2011 (Dépenses Moussa Coulibaly) "/>
    <n v="109510"/>
    <n v="166.94691877668811"/>
    <n v="227.04780953629583"/>
  </r>
  <r>
    <x v="0"/>
    <d v="2011-01-19T00:00:00"/>
    <s v="DI 7"/>
    <s v="Essence Moto Enquêtes 1  (Formation AUEP/Suivi des Ouvrages et CG) "/>
    <n v="7800"/>
    <n v="11.891023344518009"/>
    <n v="16.171791748544493"/>
  </r>
  <r>
    <x v="0"/>
    <d v="2011-01-19T00:00:00"/>
    <s v="DI 7"/>
    <s v="Essence Moto Enquêtes 2  (Formation AUEP/Suivi des Ouvrages et CG) "/>
    <n v="8700"/>
    <n v="13.263064499654703"/>
    <n v="18.037767719530397"/>
  </r>
  <r>
    <x v="0"/>
    <d v="2011-01-19T00:00:00"/>
    <s v="DI 7"/>
    <s v="Essence Moto Enquêtes 3 (Formation AUEP/Suivi des Ouvrages et CG) "/>
    <n v="7800"/>
    <n v="11.891023344518009"/>
    <n v="16.171791748544493"/>
  </r>
  <r>
    <x v="0"/>
    <d v="2011-01-19T00:00:00"/>
    <s v="DI 7"/>
    <s v="Frais de traversée (Formation AUEP/Suivi des Ouvrages et CG) "/>
    <n v="5000"/>
    <n v="7.6224508618705187"/>
    <n v="10.366533172143907"/>
  </r>
  <r>
    <x v="0"/>
    <d v="2011-01-25T00:00:00"/>
    <s v="DI 9"/>
    <s v="Carburant véh.3138 AAT mois de Janv 2011 (Dépenses Moussa Coulibaly) "/>
    <n v="35000"/>
    <n v="53.357156033093631"/>
    <n v="72.565732205007336"/>
  </r>
  <r>
    <x v="0"/>
    <d v="2011-02-09T00:00:00"/>
    <s v="AF 72"/>
    <s v="Péage mission Konna"/>
    <n v="500"/>
    <n v="0.76224508618705189"/>
    <n v="1.0366533172143906"/>
  </r>
  <r>
    <x v="0"/>
    <d v="2011-02-16T00:00:00"/>
    <s v="AF 80"/>
    <s v="Frais de gardiennage pinasses Janv. Fév. 11"/>
    <n v="12000"/>
    <n v="18.293882068489246"/>
    <n v="24.879679613145377"/>
  </r>
  <r>
    <x v="0"/>
    <d v="2011-02-26T00:00:00"/>
    <s v="DI 11"/>
    <s v="Frais de traversée véh. 7283 AAT mois de Fév.2011 "/>
    <n v="3000"/>
    <n v="4.5734705171223116"/>
    <n v="6.2199199032863444"/>
  </r>
  <r>
    <x v="0"/>
    <d v="2011-02-26T00:00:00"/>
    <s v="DI 11"/>
    <s v="Carburant véh. 7283 AAT mois de Fév.2011 "/>
    <n v="40000"/>
    <n v="60.979606894964149"/>
    <n v="82.932265377151253"/>
  </r>
  <r>
    <x v="0"/>
    <d v="2011-03-04T00:00:00"/>
    <s v="AF 85"/>
    <s v="Essence groupe"/>
    <n v="2000"/>
    <n v="3.0489803447482076"/>
    <n v="4.1466132688575623"/>
  </r>
  <r>
    <x v="0"/>
    <d v="2011-03-04T00:00:00"/>
    <s v="AF 87"/>
    <s v="Essence pinasse mission Guidio"/>
    <n v="202600"/>
    <n v="308.86170892299344"/>
    <n v="420.05192413527112"/>
  </r>
  <r>
    <x v="0"/>
    <d v="2011-03-07T00:00:00"/>
    <s v="AF 89"/>
    <s v="Essence pinasse mission Guidio"/>
    <n v="207200"/>
    <n v="315.87436371591428"/>
    <n v="429.58913465364344"/>
  </r>
  <r>
    <x v="0"/>
    <d v="2011-03-09T00:00:00"/>
    <s v="DI 23"/>
    <s v="Carburant véh. 7283 AAT mois de Mars 11 "/>
    <n v="35000"/>
    <n v="53.357156033093631"/>
    <n v="72.565732205007336"/>
  </r>
  <r>
    <x v="0"/>
    <d v="2011-03-09T00:00:00"/>
    <s v="DI 23"/>
    <s v="Péage véh. 7283 AAT mois de Mars 11  "/>
    <n v="500"/>
    <n v="0.76224508618705189"/>
    <n v="1.0366533172143906"/>
  </r>
  <r>
    <x v="0"/>
    <d v="2011-03-14T00:00:00"/>
    <s v="DI 22"/>
    <s v="Carburant véh. 3138 AAT mois Mars 2011 "/>
    <n v="25000"/>
    <n v="38.112254309352593"/>
    <n v="51.83266586071953"/>
  </r>
  <r>
    <x v="0"/>
    <d v="2011-03-15T00:00:00"/>
    <s v="DI 21"/>
    <s v="Frais de traversée/péage mission Mars 2011 "/>
    <n v="5000"/>
    <n v="7.6224508618705187"/>
    <n v="10.366533172143907"/>
  </r>
  <r>
    <x v="0"/>
    <d v="2011-03-18T00:00:00"/>
    <s v="DI 23"/>
    <s v="Entretien véh. 7283 AAT mois de Mars 11 "/>
    <n v="91840"/>
    <n v="140.0091774308377"/>
    <n v="190.41248130593928"/>
  </r>
  <r>
    <x v="0"/>
    <d v="2011-03-21T00:00:00"/>
    <s v="AF 97"/>
    <s v="Essence groupe"/>
    <n v="4000"/>
    <n v="6.0979606894964151"/>
    <n v="8.2932265377151246"/>
  </r>
  <r>
    <x v="0"/>
    <d v="2011-03-22T00:00:00"/>
    <s v="DI 18"/>
    <s v="Essence Moto  mois de Mars 2011 (mission Dia &amp; Mourrah) "/>
    <n v="24000"/>
    <n v="36.587764136978493"/>
    <n v="49.759359226290755"/>
  </r>
  <r>
    <x v="0"/>
    <d v="2011-03-22T00:00:00"/>
    <s v="DI 18"/>
    <s v="Frais de traversée mois de Mars 2011 (mission Dia &amp; Mourrah) "/>
    <n v="6500"/>
    <n v="9.9091861204316753"/>
    <n v="13.47649312378708"/>
  </r>
  <r>
    <x v="0"/>
    <d v="2011-03-24T00:00:00"/>
    <s v="DI 18"/>
    <s v="Essence Moto  mois de Mars 2011 (mission Dia &amp; Mourrah) "/>
    <n v="26120"/>
    <n v="39.81968330241159"/>
    <n v="54.15476929127977"/>
  </r>
  <r>
    <x v="0"/>
    <d v="2011-03-28T00:00:00"/>
    <s v="AF 99"/>
    <s v="Essence groupe"/>
    <n v="10000"/>
    <n v="15.244901723741037"/>
    <n v="20.733066344287813"/>
  </r>
  <r>
    <x v="0"/>
    <d v="2011-03-29T00:00:00"/>
    <s v="DI 29"/>
    <s v="Frais traverées véh. 3138 Avril 11 (mission Ninga) "/>
    <n v="3000"/>
    <n v="4.5734705171223116"/>
    <n v="6.2199199032863444"/>
  </r>
  <r>
    <x v="0"/>
    <d v="2011-03-29T00:00:00"/>
    <s v="DI 29"/>
    <s v="Carburant  véh. 3138 Avril 11 (mission Ninga) "/>
    <n v="30000"/>
    <n v="45.734705171223112"/>
    <n v="62.19919903286344"/>
  </r>
  <r>
    <x v="0"/>
    <d v="2011-03-30T00:00:00"/>
    <s v="DI 22"/>
    <s v="Entretien véh. 3138 AAT mois Mars 2011 "/>
    <n v="29840"/>
    <n v="45.490786743643255"/>
    <n v="61.867469971354829"/>
  </r>
  <r>
    <x v="0"/>
    <d v="2011-03-31T00:00:00"/>
    <s v="DI 18"/>
    <s v="Entretien Moto  mois de Mars 2011 (mission Dia &amp; Mourrah) "/>
    <n v="11200"/>
    <n v="17.074289930589963"/>
    <n v="23.221034305602352"/>
  </r>
  <r>
    <x v="0"/>
    <d v="2011-04-01T00:00:00"/>
    <s v="AF 28"/>
    <s v="Vignette véh. 3138 AAT et 7283 AAT pour année 2011"/>
    <n v="64000"/>
    <n v="97.567371031942642"/>
    <n v="132.69162460344199"/>
  </r>
  <r>
    <x v="0"/>
    <d v="2011-04-08T00:00:00"/>
    <s v="DI 30"/>
    <s v="Essence Moto   (mission NingaII) "/>
    <n v="25240"/>
    <n v="38.478131950722378"/>
    <n v="52.330259452982439"/>
  </r>
  <r>
    <x v="0"/>
    <d v="2011-04-08T00:00:00"/>
    <s v="DI 30"/>
    <s v="Frais de travervée  Avril 11 (mission NingaII) "/>
    <n v="2500"/>
    <n v="3.8112254309352593"/>
    <n v="5.1832665860719533"/>
  </r>
  <r>
    <x v="0"/>
    <d v="2011-04-15T00:00:00"/>
    <s v="DI 31"/>
    <s v="Dépense Traversée (mission Signature PV suivi AES) "/>
    <n v="4000"/>
    <n v="6.0979606894964151"/>
    <n v="8.2932265377151246"/>
  </r>
  <r>
    <x v="0"/>
    <d v="2011-04-16T00:00:00"/>
    <s v="DI 32"/>
    <s v="Dépense Traversée (mission Signature PV suivi AES) "/>
    <n v="10000"/>
    <n v="15.244901723741037"/>
    <n v="20.733066344287813"/>
  </r>
  <r>
    <x v="0"/>
    <d v="2011-04-16T00:00:00"/>
    <s v="DI 33"/>
    <s v="Dépense Traversée (mission Signature PV suivi AES) "/>
    <n v="1500"/>
    <n v="2.2867352585611558"/>
    <n v="3.1099599516431722"/>
  </r>
  <r>
    <x v="0"/>
    <d v="2011-04-17T00:00:00"/>
    <s v="DI 31"/>
    <s v="Péage "/>
    <n v="500"/>
    <n v="0.76224508618705189"/>
    <n v="1.0366533172143906"/>
  </r>
  <r>
    <x v="0"/>
    <d v="2011-04-20T00:00:00"/>
    <s v="DI 31"/>
    <s v="Entretien Moto Ousmane  Avril 11 (mission Signature PV suivi AES) "/>
    <n v="8700"/>
    <n v="13.263064499654703"/>
    <n v="18.037767719530397"/>
  </r>
  <r>
    <x v="0"/>
    <d v="2011-04-21T00:00:00"/>
    <s v="DI 34"/>
    <s v="Entretien véh. 3138 AATmois d'Avril 11 (Dépenses Moussa) "/>
    <n v="10000"/>
    <n v="15.244901723741037"/>
    <n v="20.733066344287813"/>
  </r>
  <r>
    <x v="0"/>
    <d v="2011-04-22T00:00:00"/>
    <s v="AF 123"/>
    <s v="Essence groupe"/>
    <n v="5560"/>
    <n v="8.4761653584000172"/>
    <n v="11.527584887424025"/>
  </r>
  <r>
    <x v="0"/>
    <d v="2011-04-25T00:00:00"/>
    <s v="DI 31"/>
    <s v="Carburant véh. 3138  Avril 11 (mission Signature PV suivi AES) "/>
    <n v="12800"/>
    <n v="19.51347420638853"/>
    <n v="26.538324920688403"/>
  </r>
  <r>
    <x v="0"/>
    <d v="2011-04-26T00:00:00"/>
    <s v="AF 124"/>
    <s v="Entretetien véh. 3138 AAT"/>
    <n v="2000"/>
    <n v="3.0489803447482076"/>
    <n v="4.1466132688575623"/>
  </r>
  <r>
    <x v="0"/>
    <d v="2011-04-28T00:00:00"/>
    <s v="DI 32"/>
    <s v="Essence Moto  Ousmane Diarra mois d'Avril 11 (Mission Guidio) "/>
    <n v="25000"/>
    <n v="38.112254309352593"/>
    <n v="51.83266586071953"/>
  </r>
  <r>
    <x v="0"/>
    <d v="2011-04-29T00:00:00"/>
    <s v="DI 32"/>
    <s v="Carburant véh. 3138 AAT Ousmane Diarra mois d'Avril 11 (Mission Guidio) "/>
    <n v="30000"/>
    <n v="45.734705171223112"/>
    <n v="62.19919903286344"/>
  </r>
  <r>
    <x v="0"/>
    <d v="2011-04-29T00:00:00"/>
    <s v="AF 125"/>
    <s v="Essen groupe"/>
    <n v="10000"/>
    <n v="15.244901723741037"/>
    <n v="20.733066344287813"/>
  </r>
  <r>
    <x v="0"/>
    <d v="2011-05-04T00:00:00"/>
    <s v="DI 39"/>
    <s v="Carburant véh. 7283 Dépenses Cheick Mai 11 mission Bko "/>
    <n v="42500"/>
    <n v="64.790832325899416"/>
    <n v="88.115531963223205"/>
  </r>
  <r>
    <x v="0"/>
    <d v="2011-05-04T00:00:00"/>
    <s v="AF 128"/>
    <s v="Essence groupe"/>
    <n v="10000"/>
    <n v="15.244901723741037"/>
    <n v="20.733066344287813"/>
  </r>
  <r>
    <x v="0"/>
    <d v="2011-05-05T00:00:00"/>
    <s v="DI 39"/>
    <s v="Carburant véh. 7283 Dépenses Cheick Mai 11 mission Bko "/>
    <n v="15000"/>
    <n v="22.867352585611556"/>
    <n v="31.09959951643172"/>
  </r>
  <r>
    <x v="0"/>
    <d v="2011-05-06T00:00:00"/>
    <s v="DI 51"/>
    <s v="Carburant véh. 3138 AAT Mai 11 (mission nouvelles communes) "/>
    <n v="20000"/>
    <n v="30.489803447482075"/>
    <n v="41.466132688575627"/>
  </r>
  <r>
    <x v="0"/>
    <d v="2011-05-09T00:00:00"/>
    <s v="DI 39"/>
    <s v="Péage véh. 7283 Dépenses Cheick Mai 11 mission Bko "/>
    <n v="1500"/>
    <n v="2.2867352585611558"/>
    <n v="3.1099599516431722"/>
  </r>
  <r>
    <x v="0"/>
    <d v="2011-05-13T00:00:00"/>
    <s v="DI 45"/>
    <s v="Carburant véh. 7283 Dépenses Edy Mars-Juin 11 (mission Nioro) "/>
    <n v="35000"/>
    <n v="53.357156033093631"/>
    <n v="72.565732205007336"/>
  </r>
  <r>
    <x v="0"/>
    <d v="2011-05-17T00:00:00"/>
    <s v="AF 131"/>
    <s v="Entretien véh. 3138 AAT"/>
    <n v="2000"/>
    <n v="3.0489803447482076"/>
    <n v="4.1466132688575623"/>
  </r>
  <r>
    <x v="0"/>
    <d v="2011-05-18T00:00:00"/>
    <s v="DI 40"/>
    <s v="Péage  3138 AAT Mai 11 "/>
    <n v="1500"/>
    <n v="2.2867352585611558"/>
    <n v="3.1099599516431722"/>
  </r>
  <r>
    <x v="0"/>
    <d v="2011-05-18T00:00:00"/>
    <s v="DI 40"/>
    <s v="Carburant véh. 3138 AAT Mai 11 "/>
    <n v="5000"/>
    <n v="7.6224508618705187"/>
    <n v="10.366533172143907"/>
  </r>
  <r>
    <x v="0"/>
    <d v="2011-05-18T00:00:00"/>
    <s v="DI 40"/>
    <s v="Carburant véh. 3138 AAT Mai 11 "/>
    <n v="44000"/>
    <n v="67.077567584460567"/>
    <n v="91.225491914866382"/>
  </r>
  <r>
    <x v="0"/>
    <d v="2011-05-20T00:00:00"/>
    <s v="DI 40"/>
    <s v="frais de transport Moussa Sévaré - Bamako"/>
    <n v="9000"/>
    <n v="13.720411551366935"/>
    <n v="18.659759709859031"/>
  </r>
  <r>
    <x v="0"/>
    <d v="2011-05-20T00:00:00"/>
    <s v="DI 51"/>
    <s v="reparation moto Ousmane Mai 11 (mission nouvelles communes) "/>
    <n v="31500"/>
    <n v="48.021440429784271"/>
    <n v="65.30915898450661"/>
  </r>
  <r>
    <x v="0"/>
    <d v="2011-05-24T00:00:00"/>
    <s v="DI 51"/>
    <s v="Frais de travervée moto 1 Ousmane Mai 11 (mission nouvelles communes) "/>
    <n v="2000"/>
    <n v="3.0489803447482076"/>
    <n v="4.1466132688575623"/>
  </r>
  <r>
    <x v="0"/>
    <d v="2011-05-24T00:00:00"/>
    <s v="DI 51"/>
    <s v="Frais de travervée moto 2 Ousmane Mai 11 (mission nouvelles communes) "/>
    <n v="1500"/>
    <n v="2.2867352585611558"/>
    <n v="3.1099599516431722"/>
  </r>
  <r>
    <x v="0"/>
    <d v="2011-05-26T00:00:00"/>
    <s v="DI 51"/>
    <s v="Frais de travervée moto 3  Ousmane Mai 11 (mission nouvelles communes) "/>
    <n v="1500"/>
    <n v="2.2867352585611558"/>
    <n v="3.1099599516431722"/>
  </r>
  <r>
    <x v="0"/>
    <d v="2011-05-26T00:00:00"/>
    <s v="DI 51"/>
    <s v="Frais de travervée moto 4 Ousmane Mai 11 (mission nouvelles communes) "/>
    <n v="1500"/>
    <n v="2.2867352585611558"/>
    <n v="3.1099599516431722"/>
  </r>
  <r>
    <x v="0"/>
    <d v="2011-05-26T00:00:00"/>
    <s v="DI 51"/>
    <s v="Frais de travervée moto 5 Ousmane Mai 11 (mission nouvelles communes) "/>
    <n v="1000"/>
    <n v="1.5244901723741038"/>
    <n v="2.0733066344287812"/>
  </r>
  <r>
    <x v="0"/>
    <d v="2011-05-26T00:00:00"/>
    <s v="DI 51"/>
    <s v="Frais de travervée moto 6 Ousmane Mai 11 (mission nouvelles communes) "/>
    <n v="1000"/>
    <n v="1.5244901723741038"/>
    <n v="2.0733066344287812"/>
  </r>
  <r>
    <x v="0"/>
    <d v="2011-05-28T00:00:00"/>
    <s v="DI 40"/>
    <s v="frais de taxi  Bamako Mai 11 "/>
    <n v="4500"/>
    <n v="6.8602057756834673"/>
    <n v="9.3298798549295157"/>
  </r>
  <r>
    <x v="0"/>
    <d v="2011-05-31T00:00:00"/>
    <s v="DI 40"/>
    <s v="Essence moto BKO Mai 11 "/>
    <n v="5000"/>
    <n v="7.6224508618705187"/>
    <n v="10.366533172143907"/>
  </r>
  <r>
    <x v="0"/>
    <d v="2011-06-08T00:00:00"/>
    <s v="DI 53"/>
    <s v="Travsersée Moto et véh. Juin 11 (Diagnostic point d'eau Nema B.) "/>
    <n v="4500"/>
    <n v="6.8602057756834673"/>
    <n v="9.3298798549295157"/>
  </r>
  <r>
    <x v="0"/>
    <d v="2011-06-08T00:00:00"/>
    <s v="DI 53"/>
    <s v="Carburant véh. 7283 Juin 11 (Diagnostic point d'eau Nema B.) "/>
    <n v="35000"/>
    <n v="53.357156033093631"/>
    <n v="72.565732205007336"/>
  </r>
  <r>
    <x v="0"/>
    <d v="2011-06-09T00:00:00"/>
    <s v="DI 53"/>
    <s v="Carburant véh. Juin 11 (Diagnostic point d'eau Nema B.) "/>
    <n v="6700"/>
    <n v="10.214084154906496"/>
    <n v="13.891154450672836"/>
  </r>
  <r>
    <x v="0"/>
    <d v="2011-06-12T00:00:00"/>
    <s v="DI 45"/>
    <s v="Péage Dépenses Edy Mars-Juin 11 (mission Nioro) "/>
    <n v="2000"/>
    <n v="3.0489803447482076"/>
    <n v="4.1466132688575623"/>
  </r>
  <r>
    <x v="0"/>
    <d v="2011-06-15T00:00:00"/>
    <s v="AF 141"/>
    <s v="Frais de gardiennage pinasse MArs Juin 11"/>
    <n v="24000"/>
    <n v="36.587764136978493"/>
    <n v="49.759359226290755"/>
  </r>
  <r>
    <x v="0"/>
    <d v="2011-06-16T00:00:00"/>
    <s v="DI 64"/>
    <s v="Carburant véh. 3138 AAT juin 2011 "/>
    <n v="35000"/>
    <n v="53.357156033093631"/>
    <n v="72.565732205007336"/>
  </r>
  <r>
    <x v="0"/>
    <d v="2011-06-22T00:00:00"/>
    <s v="DI 64"/>
    <s v="Vignette véh. 7133 AAT 2011  "/>
    <n v="32000"/>
    <n v="48.783685515971321"/>
    <n v="66.345812301720997"/>
  </r>
  <r>
    <x v="0"/>
    <d v="2011-06-26T00:00:00"/>
    <s v="DI 111"/>
    <s v="Péages mission Bko (dépenses Moussa  Juillet 11) "/>
    <n v="2000"/>
    <n v="3.0489803447482076"/>
    <n v="4.1466132688575623"/>
  </r>
  <r>
    <x v="0"/>
    <d v="2011-07-04T00:00:00"/>
    <s v="DI 66"/>
    <s v="Entretien véh. 3138 AAT Juillet 11 "/>
    <n v="5000"/>
    <n v="7.6224508618705187"/>
    <n v="10.366533172143907"/>
  </r>
  <r>
    <x v="0"/>
    <d v="2011-07-08T00:00:00"/>
    <s v="DI 65"/>
    <s v="Carburant Dépenses Cheick mission BKO juillet 11 "/>
    <n v="29500"/>
    <n v="44.972460085036062"/>
    <n v="61.162545715649046"/>
  </r>
  <r>
    <x v="0"/>
    <d v="2011-07-08T00:00:00"/>
    <s v="DI 65"/>
    <s v="Entretien véh. Dépenses Cheick mission BKO juillet 11 "/>
    <n v="500"/>
    <n v="0.76224508618705189"/>
    <n v="1.0366533172143906"/>
  </r>
  <r>
    <x v="0"/>
    <d v="2011-07-08T00:00:00"/>
    <s v="AF 196"/>
    <s v="Essence moto"/>
    <n v="2000"/>
    <n v="3.0489803447482076"/>
    <n v="4.1466132688575623"/>
  </r>
  <r>
    <x v="0"/>
    <d v="2011-07-09T00:00:00"/>
    <s v="DI 65"/>
    <s v="Carburant Dépenses Cheick mission BKO juillet 11 "/>
    <n v="28500"/>
    <n v="43.447969912661961"/>
    <n v="59.089239081220271"/>
  </r>
  <r>
    <x v="0"/>
    <d v="2011-07-09T00:00:00"/>
    <s v="DI 65"/>
    <s v="Péages Dépenses Cheick mission BKO juillet 11 "/>
    <n v="1500"/>
    <n v="2.2867352585611558"/>
    <n v="3.1099599516431722"/>
  </r>
  <r>
    <x v="0"/>
    <d v="2011-07-25T00:00:00"/>
    <s v="DI 111"/>
    <s v="Carburant véh. 3138 AAT dépenses Moussa  Juillet 11 "/>
    <n v="35000"/>
    <n v="53.357156033093631"/>
    <n v="72.565732205007336"/>
  </r>
  <r>
    <x v="0"/>
    <d v="2011-07-25T00:00:00"/>
    <s v="DI 111"/>
    <s v="Entretien véh. 3138 AAT dépenses Moussa  Juillet 11 "/>
    <n v="19000"/>
    <n v="28.965313275107974"/>
    <n v="39.392826054146845"/>
  </r>
  <r>
    <x v="0"/>
    <d v="2011-07-26T00:00:00"/>
    <s v="DI 111"/>
    <s v="Carburant véh. 3138 AAT dépenses Moussa  Juillet 11 "/>
    <n v="13000"/>
    <n v="19.818372240863351"/>
    <n v="26.95298624757416"/>
  </r>
  <r>
    <x v="0"/>
    <d v="2011-07-29T00:00:00"/>
    <s v=" AF 201"/>
    <s v="Gazoil véh. courses protos"/>
    <n v="5000"/>
    <n v="7.6224508618705187"/>
    <n v="10.366533172143907"/>
  </r>
  <r>
    <x v="0"/>
    <d v="2011-08-12T00:00:00"/>
    <s v="AF 205"/>
    <s v="Essence"/>
    <n v="2000"/>
    <n v="3.0489803447482076"/>
    <n v="4.1466132688575623"/>
  </r>
  <r>
    <x v="0"/>
    <d v="2011-08-12T00:00:00"/>
    <s v="AF 205"/>
    <s v="Essence"/>
    <n v="2800"/>
    <n v="4.2685724826474907"/>
    <n v="5.805258576400588"/>
  </r>
  <r>
    <x v="0"/>
    <d v="2011-08-15T00:00:00"/>
    <s v="AF 208"/>
    <s v="Entretien moto"/>
    <n v="19250"/>
    <n v="29.346435818201499"/>
    <n v="39.911152712754038"/>
  </r>
  <r>
    <x v="0"/>
    <d v="2011-08-22T00:00:00"/>
    <s v=" AF 222"/>
    <s v="Essence pour groupe electrogène"/>
    <n v="3000"/>
    <n v="4.5734705171223116"/>
    <n v="6.2199199032863444"/>
  </r>
  <r>
    <x v="0"/>
    <d v="2011-08-25T00:00:00"/>
    <s v=" DI 114"/>
    <s v="Carburant véh. 3138 AAT Sept. 11 (Dépenses Cheick) "/>
    <n v="10000"/>
    <n v="15.244901723741037"/>
    <n v="20.733066344287813"/>
  </r>
  <r>
    <x v="0"/>
    <d v="2011-08-31T00:00:00"/>
    <s v="DI 97"/>
    <s v="Entretien &amp; réparation de 2 pinasses protos "/>
    <n v="85500"/>
    <n v="130.34390973798588"/>
    <n v="177.26771724366083"/>
  </r>
  <r>
    <x v="0"/>
    <d v="2011-08-31T00:00:00"/>
    <s v="DI 112"/>
    <s v="Carburant véh. 3138 AAT mois d'Août 11 "/>
    <n v="25000"/>
    <n v="38.112254309352593"/>
    <n v="51.83266586071953"/>
  </r>
  <r>
    <x v="0"/>
    <d v="2011-08-31T00:00:00"/>
    <s v="DI 121"/>
    <s v="Entretien moto  Auto-évaluation communes"/>
    <n v="65110"/>
    <n v="99.259555123277892"/>
    <n v="134.99299496765795"/>
  </r>
  <r>
    <x v="0"/>
    <d v="2011-08-31T00:00:00"/>
    <s v="DI 121"/>
    <s v="Entretien pinasse Auto-évaluation communes "/>
    <n v="23750"/>
    <n v="36.206641593884967"/>
    <n v="49.241032567683561"/>
  </r>
  <r>
    <x v="0"/>
    <d v="2011-09-02T00:00:00"/>
    <s v=" DI 114"/>
    <s v="Carburant véh. 3138 AAT Sept. 11 (Dépenses Cheick) "/>
    <n v="5000"/>
    <n v="7.6224508618705187"/>
    <n v="10.366533172143907"/>
  </r>
  <r>
    <x v="0"/>
    <d v="2011-09-05T00:00:00"/>
    <s v=" DI 113"/>
    <s v="Carburant véh. 3138 AAT mois de Sept 11 (Dépenses Moussa) "/>
    <n v="15000"/>
    <n v="22.867352585611556"/>
    <n v="31.09959951643172"/>
  </r>
  <r>
    <x v="0"/>
    <d v="2011-09-10T00:00:00"/>
    <s v="DI 121"/>
    <s v="Carburant véh. 3138 AAT Auto-évaluation communes "/>
    <n v="20000"/>
    <n v="30.489803447482075"/>
    <n v="41.466132688575627"/>
  </r>
  <r>
    <x v="0"/>
    <d v="2011-09-12T00:00:00"/>
    <s v=" DI 113"/>
    <s v="Carburant véh. 3138 AAT mois de Sept 11 (Dépenses Moussa) "/>
    <n v="32500"/>
    <n v="49.545930602158371"/>
    <n v="67.382465618935385"/>
  </r>
  <r>
    <x v="0"/>
    <d v="2011-09-14T00:00:00"/>
    <s v=" DI 113"/>
    <s v="Transport Sévaré-Bko Sept 11 (Dépenses Moussa) "/>
    <n v="12500"/>
    <n v="19.056127154676297"/>
    <n v="25.916332930359765"/>
  </r>
  <r>
    <x v="0"/>
    <d v="2011-09-20T00:00:00"/>
    <s v=" AF 224"/>
    <s v="Frais gardiennage de deux pinasse protos Juil-Août 11"/>
    <n v="12000"/>
    <n v="18.293882068489246"/>
    <n v="24.879679613145377"/>
  </r>
  <r>
    <x v="0"/>
    <d v="2011-09-30T00:00:00"/>
    <s v=" DI 113"/>
    <s v="Entretien véh. 3138 AAT mois de Sept 11 (Dépenses Moussa) "/>
    <n v="74970"/>
    <n v="114.29102822288657"/>
    <n v="155.43579838312573"/>
  </r>
  <r>
    <x v="0"/>
    <d v="2011-09-30T00:00:00"/>
    <s v=" DI 113"/>
    <s v="Entretien véh. 3138 AAT mois de Sept 11 (Dépenses Moussa) "/>
    <n v="2500"/>
    <n v="3.8112254309352593"/>
    <n v="5.1832665860719533"/>
  </r>
  <r>
    <x v="0"/>
    <d v="2011-09-30T00:00:00"/>
    <s v="AF 229"/>
    <s v="Ess course"/>
    <n v="1000"/>
    <n v="1.5244901723741038"/>
    <n v="2.0733066344287812"/>
  </r>
  <r>
    <x v="0"/>
    <d v="2011-10-10T00:00:00"/>
    <s v=" DI 115"/>
    <s v="Carburant véh. 3138 AAT d'Octobre 11 (Dépenses Moussa) "/>
    <n v="10000"/>
    <n v="15.244901723741037"/>
    <n v="20.733066344287813"/>
  </r>
  <r>
    <x v="0"/>
    <d v="2011-10-10T00:00:00"/>
    <s v=" DI 115"/>
    <s v="Carburant véh. 3138 AAT d'Octobre 11 (Dépenses Moussa) "/>
    <n v="43000"/>
    <n v="65.553077412086466"/>
    <n v="89.152185280437607"/>
  </r>
  <r>
    <x v="0"/>
    <d v="2011-10-10T00:00:00"/>
    <s v=" DI 115"/>
    <s v="Cuvage veh 3138 AAT "/>
    <n v="1500"/>
    <n v="2.2867352585611558"/>
    <n v="3.1099599516431722"/>
  </r>
  <r>
    <x v="0"/>
    <d v="2011-10-10T00:00:00"/>
    <s v=" DI 115"/>
    <s v="Péages mission Bko d'Octobre 11 (Dépenses Moussa) "/>
    <n v="2000"/>
    <n v="3.0489803447482076"/>
    <n v="4.1466132688575623"/>
  </r>
  <r>
    <x v="0"/>
    <d v="2011-10-13T00:00:00"/>
    <s v=" DI 115"/>
    <s v="Frais de taxi Moussa mission Bko d'Octobre 11 (Dépenses Moussa) "/>
    <n v="4000"/>
    <n v="6.0979606894964151"/>
    <n v="8.2932265377151246"/>
  </r>
  <r>
    <x v="0"/>
    <d v="2011-10-18T00:00:00"/>
    <s v=" DI 115"/>
    <s v="Carburant véh. 3138 AAT d'Octobre 11 (Dépenses Moussa) "/>
    <n v="35000"/>
    <n v="53.357156033093631"/>
    <n v="72.565732205007336"/>
  </r>
  <r>
    <x v="0"/>
    <d v="2011-10-18T00:00:00"/>
    <s v=" DI 116"/>
    <s v="Carburant véh. 2239 AAT mois d'oCtobre 11 "/>
    <n v="40000"/>
    <n v="60.979606894964149"/>
    <n v="82.932265377151253"/>
  </r>
  <r>
    <x v="0"/>
    <d v="2011-10-27T00:00:00"/>
    <s v="AF 274"/>
    <s v="Carburant véh. 3138 AAT"/>
    <n v="5000"/>
    <n v="7.6224508618705187"/>
    <n v="10.366533172143907"/>
  </r>
  <r>
    <x v="0"/>
    <d v="2011-10-31T00:00:00"/>
    <s v=" AF 278"/>
    <s v="Souflage véh. 2239 AAT"/>
    <n v="2500"/>
    <n v="3.8112254309352593"/>
    <n v="5.1832665860719533"/>
  </r>
  <r>
    <x v="0"/>
    <d v="2011-11-09T00:00:00"/>
    <s v=" DI 134"/>
    <s v="Carburant vehicule 3138A AT "/>
    <n v="35000"/>
    <n v="53.357156033093631"/>
    <n v="72.565732205007336"/>
  </r>
  <r>
    <x v="0"/>
    <d v="2011-11-11T00:00:00"/>
    <s v=" DI 123"/>
    <s v="Pneu véh. 2239 BAT mission BKO Nov. 11 "/>
    <n v="110000"/>
    <n v="167.69391896115141"/>
    <n v="228.06372978716593"/>
  </r>
  <r>
    <x v="0"/>
    <d v="2011-11-16T00:00:00"/>
    <s v=" DI 123"/>
    <s v="Carburant mission BKO Nov. 11 "/>
    <n v="40000"/>
    <n v="60.979606894964149"/>
    <n v="82.932265377151253"/>
  </r>
  <r>
    <x v="0"/>
    <d v="2011-11-21T00:00:00"/>
    <s v=" DI 134"/>
    <s v="Carburant vehicule 3138A AT "/>
    <n v="35000"/>
    <n v="53.357156033093631"/>
    <n v="72.565732205007336"/>
  </r>
  <r>
    <x v="0"/>
    <d v="2011-11-23T00:00:00"/>
    <s v="DI 134"/>
    <s v="montage claxon"/>
    <n v="1000"/>
    <n v="1.5244901723741038"/>
    <n v="2.0733066344287812"/>
  </r>
  <r>
    <x v="0"/>
    <d v="2011-11-23T00:00:00"/>
    <s v="DI 134"/>
    <s v="Jeu de claxon"/>
    <n v="15000"/>
    <n v="22.867352585611556"/>
    <n v="31.09959951643172"/>
  </r>
  <r>
    <x v="0"/>
    <d v="2011-11-27T00:00:00"/>
    <s v="DI 130"/>
    <s v="Carburant "/>
    <n v="39000"/>
    <n v="59.455116722590049"/>
    <n v="80.858958742722479"/>
  </r>
  <r>
    <x v="0"/>
    <d v="2011-11-28T00:00:00"/>
    <s v="DI 130"/>
    <s v="Péages nov 2011 "/>
    <n v="3500"/>
    <n v="5.3357156033093629"/>
    <n v="7.2565732205007345"/>
  </r>
  <r>
    <x v="0"/>
    <d v="2011-11-28T00:00:00"/>
    <s v="DI 130"/>
    <s v="Carburant "/>
    <n v="28000"/>
    <n v="42.685724826474903"/>
    <n v="58.052585764005876"/>
  </r>
  <r>
    <x v="0"/>
    <d v="2011-12-11T00:00:00"/>
    <s v="DI 137"/>
    <s v="Transports Moussa Coulibaly "/>
    <n v="10000"/>
    <n v="15.244901723741037"/>
    <n v="20.733066344287813"/>
  </r>
  <r>
    <x v="0"/>
    <d v="2011-12-12T00:00:00"/>
    <s v="AF 345"/>
    <s v="Achat carburant veh 3138A AT"/>
    <n v="5000"/>
    <n v="7.6224508618705187"/>
    <n v="10.366533172143907"/>
  </r>
  <r>
    <x v="0"/>
    <d v="2011-12-13T00:00:00"/>
    <s v="DI 138"/>
    <s v="Carburant veh 2239 B AT mission Bamako "/>
    <n v="43000"/>
    <n v="65.553077412086466"/>
    <n v="89.152185280437607"/>
  </r>
  <r>
    <x v="0"/>
    <d v="2011-12-13T00:00:00"/>
    <s v="DI 138"/>
    <s v="Carburant veh 2239 B AT mission Bamako "/>
    <n v="40000"/>
    <n v="60.979606894964149"/>
    <n v="82.932265377151253"/>
  </r>
  <r>
    <x v="0"/>
    <d v="2011-12-14T00:00:00"/>
    <s v="DI 136"/>
    <s v="lubrifiant vehicule 2239B AT "/>
    <n v="29840"/>
    <n v="45.490786743643255"/>
    <n v="61.867469971354829"/>
  </r>
  <r>
    <x v="0"/>
    <d v="2011-12-14T00:00:00"/>
    <s v="DI 136"/>
    <s v="filtres huile et gazoil vehicule 2239B AT "/>
    <n v="27500"/>
    <n v="41.923479740287853"/>
    <n v="57.015932446791481"/>
  </r>
  <r>
    <x v="0"/>
    <d v="2011-12-14T00:00:00"/>
    <s v="DI 136"/>
    <s v="graise vehicule 2239B AT "/>
    <n v="3885"/>
    <n v="5.9226443196733936"/>
    <n v="8.0547962747558159"/>
  </r>
  <r>
    <x v="0"/>
    <d v="2011-12-14T00:00:00"/>
    <s v="DI 137"/>
    <s v="Entretien véhicule 2239 B AT "/>
    <n v="2500"/>
    <n v="3.8112254309352593"/>
    <n v="5.1832665860719533"/>
  </r>
  <r>
    <x v="0"/>
    <d v="2011-12-15T00:00:00"/>
    <s v="DI 138"/>
    <s v="Carburant veh 2239 B AT mission Bamako "/>
    <n v="44500"/>
    <n v="67.839812670647618"/>
    <n v="92.262145232080769"/>
  </r>
  <r>
    <x v="0"/>
    <d v="2011-12-23T00:00:00"/>
    <s v="DI 138"/>
    <s v="Carburant veh 2239 B AT mission Bamako "/>
    <n v="8000"/>
    <n v="12.19592137899283"/>
    <n v="16.586453075430249"/>
  </r>
  <r>
    <x v="0"/>
    <d v="2011-12-23T00:00:00"/>
    <s v="DI 138"/>
    <s v="Péages veh 2239 B AT mission bamako "/>
    <n v="4000"/>
    <n v="6.0979606894964151"/>
    <n v="8.2932265377151246"/>
  </r>
  <r>
    <x v="0"/>
    <d v="2012-01-18T00:00:00"/>
    <s v="AF24"/>
    <s v="Carburant véhicule 3138 AAT"/>
    <n v="53500"/>
    <n v="81.560224222014554"/>
    <n v="110.9219049419398"/>
  </r>
  <r>
    <x v="0"/>
    <d v="2012-01-18T00:00:00"/>
    <s v="AF25"/>
    <s v="Péage"/>
    <n v="1500"/>
    <n v="2.2867352585611558"/>
    <n v="3.1099599516431722"/>
  </r>
  <r>
    <x v="0"/>
    <d v="2012-02-04T00:00:00"/>
    <s v="AF86"/>
    <s v="Batterie vehicule 3138 AAT Protos"/>
    <n v="60000"/>
    <n v="91.469410342446224"/>
    <n v="124.39839806572688"/>
  </r>
  <r>
    <x v="0"/>
    <d v="2012-02-05T00:00:00"/>
    <s v="AF88"/>
    <s v="Peage mission Sevaré véh. 3138 AAT"/>
    <n v="2000"/>
    <n v="3.0489803447482076"/>
    <n v="4.1466132688575623"/>
  </r>
  <r>
    <x v="0"/>
    <d v="2012-02-08T00:00:00"/>
    <s v="DI71"/>
    <s v="Frais de mission Rencontre avec les nouvelles communes MYP 08-09/02/12 "/>
    <n v="5000"/>
    <n v="7.6224508618705187"/>
    <n v="10.366533172143907"/>
  </r>
  <r>
    <x v="0"/>
    <d v="2012-02-24T00:00:00"/>
    <s v="AF132"/>
    <s v="Frais de transport Coordinateur GIREDIN"/>
    <n v="17000"/>
    <n v="25.916332930359765"/>
    <n v="35.246212785289281"/>
  </r>
  <r>
    <x v="0"/>
    <d v="2012-02-25T00:00:00"/>
    <s v="AF133"/>
    <s v="Frais de transport Coordinateur GIREDIN"/>
    <n v="25000"/>
    <n v="38.112254309352593"/>
    <n v="51.83266586071953"/>
  </r>
  <r>
    <x v="0"/>
    <d v="2012-03-01T00:00:00"/>
    <s v="AF140"/>
    <s v="Vignette année 2012 véh. 3138 AAT"/>
    <n v="32000"/>
    <n v="48.783685515971321"/>
    <n v="66.345812301720997"/>
  </r>
  <r>
    <x v="0"/>
    <d v="2012-03-04T00:00:00"/>
    <s v="AF141"/>
    <s v="Essence veh. 3138 AAT"/>
    <n v="20000"/>
    <n v="30.489803447482075"/>
    <n v="41.466132688575627"/>
  </r>
  <r>
    <x v="0"/>
    <d v="2012-03-13T00:00:00"/>
    <s v="AF163"/>
    <s v="Visite technique vehicule 3138AAT année 2012"/>
    <n v="7500"/>
    <n v="11.433676292805778"/>
    <n v="15.54979975821586"/>
  </r>
  <r>
    <x v="0"/>
    <d v="2012-06-26T00:00:00"/>
    <s v="DI75"/>
    <s v="Frais de traversée kouakourou "/>
    <n v="1550"/>
    <n v="2.362959767179861"/>
    <n v="3.2136252833646113"/>
  </r>
  <r>
    <x v="0"/>
    <d v="2012-06-26T00:00:00"/>
    <s v="DI77"/>
    <s v="Traverséé de Bac Sanouma (cercle de Djenné) "/>
    <n v="3000"/>
    <n v="4.5734705171223116"/>
    <n v="6.2199199032863444"/>
  </r>
  <r>
    <x v="0"/>
    <d v="2012-08-01T00:00:00"/>
    <s v="AF536"/>
    <s v="Gardiennage pinasse Protos Sevaré juin-juillet 2012"/>
    <n v="12000"/>
    <n v="18.293882068489246"/>
    <n v="24.879679613145377"/>
  </r>
  <r>
    <x v="0"/>
    <d v="2012-08-02T00:00:00"/>
    <s v="AF538"/>
    <s v="Gasoil veh 3138 AAT"/>
    <n v="5000"/>
    <n v="7.6224508618705187"/>
    <n v="10.366533172143907"/>
  </r>
  <r>
    <x v="0"/>
    <d v="2013-01-09T00:00:00"/>
    <s v="AF 42"/>
    <s v="Collage véhicule, Amadou KONDO "/>
    <n v="1500"/>
    <n v="2.29"/>
    <n v="3.1144000000000003"/>
  </r>
  <r>
    <x v="0"/>
    <d v="2013-01-10T00:00:00"/>
    <s v="AF 43"/>
    <s v="Ticket bus Moussa San Sevaré, Gana Transport "/>
    <n v="3000"/>
    <n v="4.57"/>
    <n v="6.2152000000000012"/>
  </r>
  <r>
    <x v="0"/>
    <d v="2013-01-10T00:00:00"/>
    <s v="AF 44"/>
    <s v="Péage véhicule 2239 BAT, Autorité Routière du Mali "/>
    <n v="2000"/>
    <n v="3.05"/>
    <n v="4.1479999999999997"/>
  </r>
  <r>
    <x v="0"/>
    <d v="2013-01-15T00:00:00"/>
    <s v="AF 46"/>
    <s v="Ticket bus Moussa Sevaré-San, Africa Tour Trans "/>
    <n v="3000"/>
    <n v="4.57"/>
    <n v="6.2152000000000012"/>
  </r>
  <r>
    <x v="0"/>
    <d v="2013-01-15T00:00:00"/>
    <s v="AF 48"/>
    <s v="Transport Moussa Coulibaly San Sevaré, Gana Transport "/>
    <n v="3000"/>
    <n v="4.57"/>
    <n v="6.2152000000000012"/>
  </r>
  <r>
    <x v="0"/>
    <d v="2013-01-20T00:00:00"/>
    <s v="AF 52"/>
    <s v="Transport Moussa, BANI -TRANSPORT "/>
    <n v="3000"/>
    <n v="4.57"/>
    <n v="6.2152000000000012"/>
  </r>
  <r>
    <x v="0"/>
    <d v="2013-01-27T00:00:00"/>
    <s v="AF 256"/>
    <s v="Deplacement à l'interieur de Bamako, Issa Coulibaly "/>
    <n v="2000"/>
    <n v="3.05"/>
    <n v="4.1479999999999997"/>
  </r>
  <r>
    <x v="0"/>
    <d v="2013-02-05T00:00:00"/>
    <s v="AF 264"/>
    <s v="Deplacement à l'interieur de Bamako, Issa Coulibaly "/>
    <n v="2000"/>
    <n v="3.05"/>
    <n v="4.1479999999999997"/>
  </r>
  <r>
    <x v="0"/>
    <d v="2013-02-05T00:00:00"/>
    <s v="AF 265"/>
    <s v="Voyage Issa COULIBALY Sevaré Bamako, Africa Tour Trans "/>
    <n v="9000"/>
    <n v="13.72"/>
    <n v="18.659200000000002"/>
  </r>
  <r>
    <x v="0"/>
    <d v="2013-02-05T00:00:00"/>
    <s v="AF 266"/>
    <s v="Transport Moussa COULIBALY San Mopti, BANI -TRANSPORT "/>
    <n v="3000"/>
    <n v="4.57"/>
    <n v="6.2152000000000012"/>
  </r>
  <r>
    <x v="0"/>
    <d v="2013-02-13T00:00:00"/>
    <s v="AF 270"/>
    <s v="Transport Moussa COULIBALY, BANI -TRANSPORT "/>
    <n v="3000"/>
    <n v="4.57"/>
    <n v="6.2152000000000012"/>
  </r>
  <r>
    <x v="0"/>
    <d v="2013-02-22T00:00:00"/>
    <s v="AF 285"/>
    <s v="Entretien vehicule 2239 BAT, Total Sévaré "/>
    <n v="2500"/>
    <n v="3.81"/>
    <n v="5.1816000000000004"/>
  </r>
  <r>
    <x v="0"/>
    <d v="2013-03-12T00:00:00"/>
    <s v="AF 308"/>
    <s v="Vignette veh 2239 BAT, Receveur Impôts Sevaré "/>
    <n v="32000"/>
    <n v="48.78"/>
    <n v="66.340800000000002"/>
  </r>
  <r>
    <x v="0"/>
    <d v="2013-03-13T00:00:00"/>
    <s v="AF 310"/>
    <s v="pression veh 2239 BAT, Amadou KONDO "/>
    <n v="500"/>
    <n v="0.76"/>
    <n v="1.0336000000000001"/>
  </r>
  <r>
    <x v="0"/>
    <d v="2013-03-14T00:00:00"/>
    <s v="AF 314"/>
    <s v="Péages mission Moussa à Bamako, Autorité Routière du Mali "/>
    <n v="4000"/>
    <n v="6.1"/>
    <n v="8.2959999999999994"/>
  </r>
  <r>
    <x v="0"/>
    <d v="2013-03-30T00:00:00"/>
    <s v="AF 328"/>
    <s v="Entretien véh 2239 BAT, Total Sévaré "/>
    <n v="33835"/>
    <n v="51.58"/>
    <n v="70.148800000000008"/>
  </r>
  <r>
    <x v="0"/>
    <d v="2013-03-30T00:00:00"/>
    <s v="AF 329"/>
    <s v="Entretien véh 2239 BAT, Boubacar GUINDO "/>
    <n v="30000"/>
    <n v="45.73"/>
    <n v="62.192799999999998"/>
  </r>
  <r>
    <x v="0"/>
    <d v="2013-03-30T00:00:00"/>
    <s v="AF 330"/>
    <s v="Entretien véh 2239 BAT, Etablissement Gazere et Fils "/>
    <n v="3000"/>
    <n v="4.57"/>
    <n v="6.2152000000000012"/>
  </r>
  <r>
    <x v="0"/>
    <d v="2013-04-12T00:00:00"/>
    <s v="AF 351"/>
    <s v="Entretien moto, Mamadou TRAORE "/>
    <n v="8000"/>
    <n v="12.2"/>
    <n v="16.591999999999999"/>
  </r>
  <r>
    <x v="0"/>
    <d v="2013-04-17T00:00:00"/>
    <s v="AF 357"/>
    <s v="Vignette moto bureau Sevaré, Mairie de Mopti "/>
    <n v="6000"/>
    <n v="9.15"/>
    <n v="12.444000000000001"/>
  </r>
  <r>
    <x v="0"/>
    <d v="2013-04-25T00:00:00"/>
    <s v="AF 371"/>
    <s v="Collage pneu veh 2239 BAT, Amadou KONDO "/>
    <n v="2000"/>
    <n v="3.05"/>
    <n v="4.1479999999999997"/>
  </r>
  <r>
    <x v="0"/>
    <d v="2013-05-16T00:00:00"/>
    <s v="AF 380"/>
    <s v="Transport Ousmane DIARRA, OUSMANE DIARRA "/>
    <n v="30000"/>
    <n v="45.73"/>
    <n v="62.192799999999998"/>
  </r>
  <r>
    <x v="0"/>
    <d v="2013-05-18T00:00:00"/>
    <s v="AF 382"/>
    <s v="Péages, Autorité Routière du Mali "/>
    <n v="4000"/>
    <n v="6.1"/>
    <n v="8.2959999999999994"/>
  </r>
  <r>
    <x v="0"/>
    <d v="2013-05-25T00:00:00"/>
    <s v="AF 387"/>
    <s v="Pégaes veh 2239 BAT, Autorité Routière du Mali "/>
    <n v="9000"/>
    <n v="13.72"/>
    <n v="18.659200000000002"/>
  </r>
  <r>
    <x v="0"/>
    <d v="2013-06-13T00:00:00"/>
    <s v="AF 557"/>
    <s v="Carburant véhicule 2239 BAT, Total Bamako "/>
    <n v="500000"/>
    <n v="762.25"/>
    <n v="1036.6600000000001"/>
  </r>
  <r>
    <x v="0"/>
    <d v="2013-06-19T00:00:00"/>
    <s v="DI 386"/>
    <s v="Traversée BAC "/>
    <n v="1500"/>
    <n v="2.29"/>
    <n v="3.1144000000000003"/>
  </r>
  <r>
    <x v="0"/>
    <d v="2013-06-19T00:00:00"/>
    <s v="DI 386"/>
    <s v="Traversée BAC "/>
    <n v="2000"/>
    <n v="3.05"/>
    <n v="4.1479999999999997"/>
  </r>
  <r>
    <x v="0"/>
    <d v="2013-06-19T00:00:00"/>
    <s v="DI 386"/>
    <s v="Péages véhicule 3138 AAT "/>
    <n v="500"/>
    <n v="0.76"/>
    <n v="1.0336000000000001"/>
  </r>
  <r>
    <x v="0"/>
    <d v="2013-06-19T00:00:00"/>
    <s v="DI 386"/>
    <s v="Péages véhicule 3138 AAT "/>
    <n v="500"/>
    <n v="0.76"/>
    <n v="1.0336000000000001"/>
  </r>
  <r>
    <x v="0"/>
    <d v="2013-06-19T00:00:00"/>
    <s v="DI 386"/>
    <s v="Péages véhicule 3138 AAT "/>
    <n v="500"/>
    <n v="0.76"/>
    <n v="1.0336000000000001"/>
  </r>
  <r>
    <x v="0"/>
    <d v="2013-06-19T00:00:00"/>
    <s v="DI 386"/>
    <s v="Péages véhicule 3138 AAT "/>
    <n v="500"/>
    <n v="0.76"/>
    <n v="1.0336000000000001"/>
  </r>
  <r>
    <x v="0"/>
    <d v="2013-06-19T00:00:00"/>
    <s v="DI 386"/>
    <s v="Péages véhicule 3138 AAT "/>
    <n v="500"/>
    <n v="0.76"/>
    <n v="1.0336000000000001"/>
  </r>
  <r>
    <x v="0"/>
    <d v="2013-06-19T00:00:00"/>
    <s v="DI 386"/>
    <s v="Péages véhicule 3138 AAT "/>
    <n v="500"/>
    <n v="0.76"/>
    <n v="1.0336000000000001"/>
  </r>
  <r>
    <x v="0"/>
    <d v="2013-07-08T00:00:00"/>
    <s v="DI 379"/>
    <s v="Péages véhicule 4308 BAT "/>
    <n v="3500"/>
    <n v="5.34"/>
    <n v="7.2624000000000004"/>
  </r>
  <r>
    <x v="0"/>
    <d v="2013-07-22T00:00:00"/>
    <s v="AF 722"/>
    <s v="Traversée Bac à Bougondoga véhicule 2239 BAT, Mairie de Mopti "/>
    <n v="6000"/>
    <n v="9.15"/>
    <n v="12.444000000000001"/>
  </r>
  <r>
    <x v="0"/>
    <d v="2013-07-23T00:00:00"/>
    <s v="AF 725"/>
    <s v="Péages véhicule 2239 BAT, Autorité Routière du Mali "/>
    <n v="500"/>
    <n v="0.76"/>
    <n v="1.0336000000000001"/>
  </r>
  <r>
    <x v="0"/>
    <d v="2013-07-24T00:00:00"/>
    <s v="AF 728"/>
    <s v="Collage pneu véhicule 2239 BAT, Kondo Auto Clinique "/>
    <n v="2000"/>
    <n v="3.05"/>
    <n v="4.1479999999999997"/>
  </r>
  <r>
    <x v="0"/>
    <d v="2013-07-24T00:00:00"/>
    <s v="AF 729"/>
    <s v="Soufflag véhicule 2239 BAT, Total Sévaré "/>
    <n v="2500"/>
    <n v="3.81"/>
    <n v="5.1816000000000004"/>
  </r>
  <r>
    <x v="0"/>
    <d v="2013-08-29T00:00:00"/>
    <s v="DI 1357"/>
    <s v="Carburant pinasse  "/>
    <n v="78750"/>
    <n v="120.05"/>
    <n v="163.268"/>
  </r>
  <r>
    <x v="0"/>
    <d v="2013-08-29T00:00:00"/>
    <s v="DI 1357"/>
    <s v="Location de pinasse mission d'appui à Sevaré "/>
    <n v="40000"/>
    <n v="60.98"/>
    <n v="82.9328"/>
  </r>
  <r>
    <x v="0"/>
    <d v="2013-10-12T00:00:00"/>
    <s v="DI 1354"/>
    <s v="Carburant véhicule 4308 BAT "/>
    <n v="20000"/>
    <n v="30.49"/>
    <n v="41.4664"/>
  </r>
  <r>
    <x v="0"/>
    <d v="2013-10-12T00:00:00"/>
    <s v="DI 1354"/>
    <s v="Carburant véhicule 4308 BAT "/>
    <n v="15000"/>
    <n v="22.87"/>
    <n v="31.103200000000005"/>
  </r>
  <r>
    <x v="0"/>
    <d v="2013-10-12T00:00:00"/>
    <s v="DI 1354"/>
    <s v="Péages véhicule 4308 BAT "/>
    <n v="5000"/>
    <n v="7.62"/>
    <n v="10.363200000000001"/>
  </r>
  <r>
    <x v="0"/>
    <d v="2013-10-21T00:00:00"/>
    <s v="AF 987"/>
    <s v="Péages véhicule 2239 BAT, Autorité Routière du Mali "/>
    <n v="2000"/>
    <n v="3.05"/>
    <n v="4.1479999999999997"/>
  </r>
  <r>
    <x v="0"/>
    <d v="2013-12-05T00:00:00"/>
    <s v="DI 1457"/>
    <s v="Bougies pour pinasse Protos "/>
    <n v="2000"/>
    <n v="3.05"/>
    <n v="4.1479999999999997"/>
  </r>
  <r>
    <x v="1"/>
    <d v="2011-04-08T00:00:00"/>
    <s v="AF 29"/>
    <s v="Loyer Bureau Sévaré 2ème trimestre 2011"/>
    <n v="392796"/>
    <n v="598.81364174785847"/>
    <n v="814.38655277708756"/>
  </r>
  <r>
    <x v="1"/>
    <d v="2011-10-18T00:00:00"/>
    <s v="AF 234"/>
    <s v="Loyer bureau PROTOS Sévaré Oct- Déc 11"/>
    <n v="392796"/>
    <n v="598.81364174785847"/>
    <n v="814.38655277708756"/>
  </r>
  <r>
    <x v="1"/>
    <d v="2012-03-28T00:00:00"/>
    <s v="AF185"/>
    <s v="Loyer bureau Sevaré 2ème trimestre Avr - Juin 2012"/>
    <n v="196398"/>
    <n v="299.40682087392923"/>
    <n v="407.19327638854378"/>
  </r>
  <r>
    <x v="1"/>
    <d v="2012-10-19T00:00:00"/>
    <s v="AF632"/>
    <s v="Loyer bureau Sevaré T4 2012"/>
    <n v="196398"/>
    <n v="299.40682087392923"/>
    <n v="407.19327638854378"/>
  </r>
  <r>
    <x v="1"/>
    <d v="2013-03-12T00:00:00"/>
    <s v="DI 70"/>
    <s v="Loyer T2 2013 bureau Sevaré "/>
    <n v="392796"/>
    <n v="598.80999999999995"/>
    <n v="814.38159999999993"/>
  </r>
  <r>
    <x v="1"/>
    <d v="2013-08-16T00:00:00"/>
    <s v="DI 801"/>
    <s v="Loyer T4 2013 bureau Sevaré "/>
    <n v="392796"/>
    <n v="598.80999999999995"/>
    <n v="814.38159999999993"/>
  </r>
  <r>
    <x v="2"/>
    <d v="2011-01-22T00:00:00"/>
    <s v="AF 65"/>
    <s v="Ampoules 120cm"/>
    <n v="5000"/>
    <n v="7.6224508618705187"/>
    <n v="10.366533172143907"/>
  </r>
  <r>
    <x v="2"/>
    <d v="2011-01-22T00:00:00"/>
    <s v="AF 66"/>
    <s v="Produits divers nettoyage bureau"/>
    <n v="10000"/>
    <n v="15.244901723741037"/>
    <n v="20.733066344287813"/>
  </r>
  <r>
    <x v="2"/>
    <d v="2011-01-25T00:00:00"/>
    <s v="AF 70"/>
    <s v="Frais de nettoyage bureau Sévaré janv. 11"/>
    <n v="25000"/>
    <n v="38.112254309352593"/>
    <n v="51.83266586071953"/>
  </r>
  <r>
    <x v="2"/>
    <d v="2011-01-25T00:00:00"/>
    <s v="AF 68"/>
    <s v="Main d'oeuvre Planque Protos"/>
    <n v="5000"/>
    <n v="7.6224508618705187"/>
    <n v="10.366533172143907"/>
  </r>
  <r>
    <x v="2"/>
    <d v="2011-01-25T00:00:00"/>
    <s v="AF 69"/>
    <s v="Piles duraceles GPS"/>
    <n v="1500"/>
    <n v="2.2867352585611558"/>
    <n v="3.1099599516431722"/>
  </r>
  <r>
    <x v="2"/>
    <d v="2011-01-31T00:00:00"/>
    <s v="AF 71"/>
    <s v="Envoi courriers à Bko"/>
    <n v="2000"/>
    <n v="3.0489803447482076"/>
    <n v="4.1466132688575623"/>
  </r>
  <r>
    <x v="2"/>
    <d v="2011-02-10T00:00:00"/>
    <s v="AF 74"/>
    <s v="Ramassage ordure Décemb.10 - Janv 11"/>
    <n v="3000"/>
    <n v="4.5734705171223116"/>
    <n v="6.2199199032863444"/>
  </r>
  <r>
    <x v="2"/>
    <d v="2011-02-14T00:00:00"/>
    <s v="AF 79"/>
    <s v="Décharge groupe électrogène"/>
    <n v="1000"/>
    <n v="1.5244901723741038"/>
    <n v="2.0733066344287812"/>
  </r>
  <r>
    <x v="2"/>
    <d v="2011-02-16T00:00:00"/>
    <s v="AF 81"/>
    <s v="Produits de nettoyage bureau"/>
    <n v="3400"/>
    <n v="5.1832665860719533"/>
    <n v="7.0492425570578572"/>
  </r>
  <r>
    <x v="2"/>
    <d v="2011-02-18T00:00:00"/>
    <s v="AF 10"/>
    <s v="Fournitures bureau Sévaré"/>
    <n v="56500"/>
    <n v="86.133694739136871"/>
    <n v="117.14182484522615"/>
  </r>
  <r>
    <x v="2"/>
    <d v="2011-02-18T00:00:00"/>
    <s v="AF 10"/>
    <s v="Papier rames bureau Sévaré"/>
    <n v="30000"/>
    <n v="45.734705171223112"/>
    <n v="62.19919903286344"/>
  </r>
  <r>
    <x v="2"/>
    <d v="2011-02-21T00:00:00"/>
    <s v="DI 13"/>
    <s v="Décharge groupe éléctrogène  mois de Fév. 2011 (Dépenses Moussa) "/>
    <n v="5000"/>
    <n v="7.6224508618705187"/>
    <n v="10.366533172143907"/>
  </r>
  <r>
    <x v="2"/>
    <d v="2011-02-22T00:00:00"/>
    <s v="AF 82"/>
    <s v="Frais de nettoyage bureau Sévaré Fév. 11"/>
    <n v="25000"/>
    <n v="38.112254309352593"/>
    <n v="51.83266586071953"/>
  </r>
  <r>
    <x v="2"/>
    <d v="2011-02-23T00:00:00"/>
    <s v="AF 8"/>
    <s v="Eau Protos-Sévaré Janvier 2011"/>
    <n v="5787"/>
    <n v="8.8222246275289393"/>
    <n v="11.998225493439358"/>
  </r>
  <r>
    <x v="2"/>
    <d v="2011-02-23T00:00:00"/>
    <s v="AF 8"/>
    <s v="Electricité Protos-Sévaré Janvier 2011"/>
    <n v="7949"/>
    <n v="12.11817238020175"/>
    <n v="16.480714437074383"/>
  </r>
  <r>
    <x v="2"/>
    <d v="2011-03-04T00:00:00"/>
    <s v="AF 86"/>
    <s v="Fournitures bureau"/>
    <n v="13500"/>
    <n v="20.580617327050401"/>
    <n v="27.989639564788547"/>
  </r>
  <r>
    <x v="2"/>
    <d v="2011-03-07T00:00:00"/>
    <s v="AF 88"/>
    <s v="Ampoules"/>
    <n v="5000"/>
    <n v="7.6224508618705187"/>
    <n v="10.366533172143907"/>
  </r>
  <r>
    <x v="2"/>
    <d v="2011-03-10T00:00:00"/>
    <s v="AF 19"/>
    <s v="Réabonnement internet Bureau Sévaré "/>
    <n v="300000"/>
    <n v="457.34705171223112"/>
    <n v="621.99199032863442"/>
  </r>
  <r>
    <x v="2"/>
    <d v="2011-03-11T00:00:00"/>
    <s v="AF 1"/>
    <s v="Téléphone fixe Mopti "/>
    <n v="71990"/>
    <n v="109.74804750921173"/>
    <n v="149.25734461252796"/>
  </r>
  <r>
    <x v="2"/>
    <d v="2011-03-11T00:00:00"/>
    <s v="AF 95"/>
    <s v="Produits divers bureau"/>
    <n v="19750"/>
    <n v="30.108680904388549"/>
    <n v="40.947806029968433"/>
  </r>
  <r>
    <x v="2"/>
    <d v="2011-03-18T00:00:00"/>
    <s v="AF 20"/>
    <s v="Entretien imprimantes bureau Sévaré"/>
    <n v="7500"/>
    <n v="11.433676292805778"/>
    <n v="15.54979975821586"/>
  </r>
  <r>
    <x v="2"/>
    <d v="2011-03-18T00:00:00"/>
    <s v="AF 20"/>
    <s v="Fournitures diverses  bureau Sévaré"/>
    <n v="17500"/>
    <n v="26.678578016546815"/>
    <n v="36.282866102503668"/>
  </r>
  <r>
    <x v="2"/>
    <d v="2011-03-25T00:00:00"/>
    <s v="AF 98"/>
    <s v="Envoi courriers à Bko"/>
    <n v="2000"/>
    <n v="3.0489803447482076"/>
    <n v="4.1466132688575623"/>
  </r>
  <r>
    <x v="2"/>
    <d v="2011-03-27T00:00:00"/>
    <s v="DI 22"/>
    <s v="Essence groupe Elect. mois Mars 2011 (Dépenses Mouss) "/>
    <n v="20000"/>
    <n v="30.489803447482075"/>
    <n v="41.466132688575627"/>
  </r>
  <r>
    <x v="2"/>
    <d v="2011-03-28T00:00:00"/>
    <s v="AF 101"/>
    <s v="Main d'eouvre réparation toilette"/>
    <n v="2000"/>
    <n v="3.0489803447482076"/>
    <n v="4.1466132688575623"/>
  </r>
  <r>
    <x v="2"/>
    <d v="2011-03-28T00:00:00"/>
    <s v="AF 100"/>
    <s v="Mécanisme de chasse eau toilette"/>
    <n v="7500"/>
    <n v="11.433676292805778"/>
    <n v="15.54979975821586"/>
  </r>
  <r>
    <x v="2"/>
    <d v="2011-03-28T00:00:00"/>
    <s v="AF 102"/>
    <s v="Travaux d'électricité bureau Sevaré"/>
    <n v="66850"/>
    <n v="101.91216802320884"/>
    <n v="138.60054851156403"/>
  </r>
  <r>
    <x v="2"/>
    <d v="2011-03-30T00:00:00"/>
    <s v="AF 104"/>
    <s v="Frais de nettoyage bureau Sévaré Mars 11"/>
    <n v="25000"/>
    <n v="38.112254309352593"/>
    <n v="51.83266586071953"/>
  </r>
  <r>
    <x v="2"/>
    <d v="2011-03-31T00:00:00"/>
    <s v="AF 27"/>
    <s v="Téléphone fixe bureau Sévaré mois de Mars 2011"/>
    <n v="69832"/>
    <n v="106.45819771722842"/>
    <n v="144.78314889543066"/>
  </r>
  <r>
    <x v="2"/>
    <d v="2011-04-04T00:00:00"/>
    <s v="AF 13"/>
    <s v="Eau bureau Sévaré mois de Février 2011"/>
    <n v="20778"/>
    <n v="31.675856801589127"/>
    <n v="43.079165250161218"/>
  </r>
  <r>
    <x v="2"/>
    <d v="2011-04-04T00:00:00"/>
    <s v="AF 21"/>
    <s v="Eau Bureau Sévaré mois de Mars 2011"/>
    <n v="4721"/>
    <n v="7.197118103778144"/>
    <n v="9.7880806211382758"/>
  </r>
  <r>
    <x v="2"/>
    <d v="2011-04-04T00:00:00"/>
    <s v="AF 14"/>
    <s v="Electricité Bureau Sévaré mois de Février 2011"/>
    <n v="14578"/>
    <n v="22.224017732869687"/>
    <n v="30.224664116702776"/>
  </r>
  <r>
    <x v="2"/>
    <d v="2011-04-04T00:00:00"/>
    <s v="AF 22"/>
    <s v="Electricité Bureau Sévaré mois de Mars 2011"/>
    <n v="78178"/>
    <n v="119.18159269586269"/>
    <n v="162.08696606637326"/>
  </r>
  <r>
    <x v="2"/>
    <d v="2011-04-05T00:00:00"/>
    <s v="AF 105"/>
    <s v="Essence groupe"/>
    <n v="5000"/>
    <n v="7.6224508618705187"/>
    <n v="10.366533172143907"/>
  </r>
  <r>
    <x v="2"/>
    <d v="2011-04-05T00:00:00"/>
    <s v="AF 108"/>
    <s v="Produtis d'entretien Bureau"/>
    <n v="4500"/>
    <n v="6.8602057756834673"/>
    <n v="9.3298798549295157"/>
  </r>
  <r>
    <x v="2"/>
    <d v="2011-04-05T00:00:00"/>
    <s v="AF 109"/>
    <s v="Produits de nettoyage bureau"/>
    <n v="6500"/>
    <n v="9.9091861204316753"/>
    <n v="13.47649312378708"/>
  </r>
  <r>
    <x v="2"/>
    <d v="2011-04-06T00:00:00"/>
    <s v="AF 11"/>
    <s v="Téléphone fixe bureau Sévaré janvier 2011"/>
    <n v="63650"/>
    <n v="97.033799471611701"/>
    <n v="131.96596728139193"/>
  </r>
  <r>
    <x v="2"/>
    <d v="2011-04-06T00:00:00"/>
    <s v="AF 110"/>
    <s v="Ramassage ordure Mars 11"/>
    <n v="1500"/>
    <n v="2.2867352585611558"/>
    <n v="3.1099599516431722"/>
  </r>
  <r>
    <x v="2"/>
    <d v="2011-04-08T00:00:00"/>
    <s v="AF 111"/>
    <s v="Essence groupe"/>
    <n v="5000"/>
    <n v="7.6224508618705187"/>
    <n v="10.366533172143907"/>
  </r>
  <r>
    <x v="2"/>
    <d v="2011-04-10T00:00:00"/>
    <s v="AF 112"/>
    <s v="Ampoule et contact aparent TMT"/>
    <n v="6500"/>
    <n v="9.9091861204316753"/>
    <n v="13.47649312378708"/>
  </r>
  <r>
    <x v="2"/>
    <d v="2011-04-11T00:00:00"/>
    <s v="AF 114"/>
    <s v="Essence groupe"/>
    <n v="10000"/>
    <n v="15.244901723741037"/>
    <n v="20.733066344287813"/>
  </r>
  <r>
    <x v="2"/>
    <d v="2011-04-11T00:00:00"/>
    <s v="AF 113"/>
    <s v="Entretien groupes électrogènes"/>
    <n v="19300"/>
    <n v="29.422660326820203"/>
    <n v="40.014818044475483"/>
  </r>
  <r>
    <x v="2"/>
    <d v="2011-04-18T00:00:00"/>
    <s v="AF 121"/>
    <s v="Boites nescafé et lipton"/>
    <n v="6000"/>
    <n v="9.1469410342446231"/>
    <n v="12.439839806572689"/>
  </r>
  <r>
    <x v="2"/>
    <d v="2011-04-20T00:00:00"/>
    <s v="AF 34"/>
    <s v="Fournitures Bureau Sévaré"/>
    <n v="15000"/>
    <n v="22.867352585611556"/>
    <n v="31.09959951643172"/>
  </r>
  <r>
    <x v="2"/>
    <d v="2011-04-20T00:00:00"/>
    <s v="AF 34"/>
    <s v="Fournitures diverses Bureau Sévaré"/>
    <n v="16500"/>
    <n v="25.154087844172714"/>
    <n v="34.209559468074893"/>
  </r>
  <r>
    <x v="2"/>
    <d v="2011-04-21T00:00:00"/>
    <s v="AF 122"/>
    <s v="Frais de nettoyage bureau Sévaré Avril 11"/>
    <n v="25000"/>
    <n v="38.112254309352593"/>
    <n v="51.83266586071953"/>
  </r>
  <r>
    <x v="2"/>
    <d v="2011-04-22T00:00:00"/>
    <s v="AF 36"/>
    <s v="Eau Bureau Sévaré mois d'Avril 2011"/>
    <n v="3301"/>
    <n v="5.0323420590069166"/>
    <n v="6.8439852002494073"/>
  </r>
  <r>
    <x v="2"/>
    <d v="2011-04-22T00:00:00"/>
    <s v="AF 37"/>
    <s v="Electricité Bureau Sévaré mois d'Avril 2011"/>
    <n v="98370"/>
    <n v="149.96409825644059"/>
    <n v="203.95117362875922"/>
  </r>
  <r>
    <x v="2"/>
    <d v="2011-05-05T00:00:00"/>
    <s v="AF 127"/>
    <s v="Produits divers"/>
    <n v="14400"/>
    <n v="21.952658482187093"/>
    <n v="29.855615535774451"/>
  </r>
  <r>
    <x v="2"/>
    <d v="2011-05-18T00:00:00"/>
    <s v="AF 133"/>
    <s v="Ampoules bureau"/>
    <n v="5000"/>
    <n v="7.6224508618705187"/>
    <n v="10.366533172143907"/>
  </r>
  <r>
    <x v="2"/>
    <d v="2011-05-23T00:00:00"/>
    <s v="AF 47"/>
    <s v="Eau Bureau Sévaré mois de Mai 2011"/>
    <n v="6853"/>
    <n v="10.447331151279734"/>
    <n v="14.208370365740439"/>
  </r>
  <r>
    <x v="2"/>
    <d v="2011-05-23T00:00:00"/>
    <s v="AF 48"/>
    <s v="Electricité Bureau Sévaré mois de Mai 2011"/>
    <n v="72764"/>
    <n v="110.92800290262929"/>
    <n v="150.86208394757585"/>
  </r>
  <r>
    <x v="2"/>
    <d v="2011-05-23T00:00:00"/>
    <s v="AF 134"/>
    <s v="Frais de nettoyage bureau Sévaré Mai 11"/>
    <n v="25000"/>
    <n v="38.112254309352593"/>
    <n v="51.83266586071953"/>
  </r>
  <r>
    <x v="2"/>
    <d v="2011-05-24T00:00:00"/>
    <s v="AF 135"/>
    <s v="Envoi courriers à Bko"/>
    <n v="2000"/>
    <n v="3.0489803447482076"/>
    <n v="4.1466132688575623"/>
  </r>
  <r>
    <x v="2"/>
    <d v="2011-06-07T00:00:00"/>
    <s v="AF 139"/>
    <s v="Produits divers nettoyage bureau"/>
    <n v="10000"/>
    <n v="15.244901723741037"/>
    <n v="20.733066344287813"/>
  </r>
  <r>
    <x v="2"/>
    <d v="2011-06-07T00:00:00"/>
    <s v="AF 138"/>
    <s v="Ramassage ordure Avril-Mai 11"/>
    <n v="3000"/>
    <n v="4.5734705171223116"/>
    <n v="6.2199199032863444"/>
  </r>
  <r>
    <x v="2"/>
    <d v="2011-06-13T00:00:00"/>
    <s v="DI 45"/>
    <s v="Essence groupe electrogène"/>
    <n v="10000"/>
    <n v="15.244901723741037"/>
    <n v="20.733066344287813"/>
  </r>
  <r>
    <x v="2"/>
    <d v="2011-06-22T00:00:00"/>
    <s v="AF 143"/>
    <s v="Frais de nettoyage bureau Sévaré Juin 11"/>
    <n v="25000"/>
    <n v="38.112254309352593"/>
    <n v="51.83266586071953"/>
  </r>
  <r>
    <x v="2"/>
    <d v="2011-06-23T00:00:00"/>
    <s v="AF 197"/>
    <s v="Fournitures bureau"/>
    <n v="55500"/>
    <n v="84.609204566762756"/>
    <n v="115.06851821079735"/>
  </r>
  <r>
    <x v="2"/>
    <d v="2011-07-05T00:00:00"/>
    <s v=" AF 194"/>
    <s v="Achat cantine divers bureau Sevaré"/>
    <n v="14000"/>
    <n v="21.342862413237452"/>
    <n v="29.026292882002938"/>
  </r>
  <r>
    <x v="2"/>
    <d v="2011-07-08T00:00:00"/>
    <s v="AF 195"/>
    <s v="Produits de nettoyage bureau"/>
    <n v="10500"/>
    <n v="16.007146809928091"/>
    <n v="21.769719661502204"/>
  </r>
  <r>
    <x v="2"/>
    <d v="2011-07-25T00:00:00"/>
    <s v="AF 200"/>
    <s v="Frais de nettoyage bureau Sévaré juil. 11"/>
    <n v="25000"/>
    <n v="38.112254309352593"/>
    <n v="51.83266586071953"/>
  </r>
  <r>
    <x v="2"/>
    <d v="2011-08-01T00:00:00"/>
    <s v="AF 191"/>
    <s v="Eau bureau Sévaré Mai 11"/>
    <n v="686"/>
    <n v="1.0458002582486352"/>
    <n v="1.4222883512181439"/>
  </r>
  <r>
    <x v="2"/>
    <d v="2011-08-01T00:00:00"/>
    <s v="AF 190"/>
    <s v="Electricité bureau Sévaré Mai 11"/>
    <n v="83446"/>
    <n v="127.21260692392947"/>
    <n v="173.0091454165441"/>
  </r>
  <r>
    <x v="2"/>
    <d v="2011-08-01T00:00:00"/>
    <s v="AF 192"/>
    <s v="Téléphone bureau Sévaré Avril 11"/>
    <n v="38602"/>
    <n v="58.848369633985158"/>
    <n v="80.033782702219824"/>
  </r>
  <r>
    <x v="2"/>
    <d v="2011-08-05T00:00:00"/>
    <s v="AF 204"/>
    <s v="Ampoules néon"/>
    <n v="5000"/>
    <n v="7.6224508618705187"/>
    <n v="10.366533172143907"/>
  </r>
  <r>
    <x v="2"/>
    <d v="2011-08-05T00:00:00"/>
    <s v="AF 203"/>
    <s v="Frais de nettoyage bureau protos mois d'août"/>
    <n v="25000"/>
    <n v="38.112254309352593"/>
    <n v="51.83266586071953"/>
  </r>
  <r>
    <x v="2"/>
    <d v="2011-08-15T00:00:00"/>
    <s v="AF 207"/>
    <s v="Cregile toillete"/>
    <n v="5000"/>
    <n v="7.6224508618705187"/>
    <n v="10.366533172143907"/>
  </r>
  <r>
    <x v="2"/>
    <d v="2011-08-15T00:00:00"/>
    <s v="AF 206"/>
    <s v="Envoi courriers à Bko"/>
    <n v="2000"/>
    <n v="3.0489803447482076"/>
    <n v="4.1466132688575623"/>
  </r>
  <r>
    <x v="2"/>
    <d v="2011-09-05T00:00:00"/>
    <s v="AF 220"/>
    <s v="Ramassage ordure bureau Juin-Juillet 11"/>
    <n v="4500"/>
    <n v="6.8602057756834673"/>
    <n v="9.3298798549295157"/>
  </r>
  <r>
    <x v="2"/>
    <d v="2011-09-08T00:00:00"/>
    <s v="AF 221"/>
    <s v="Produits de nettoyage"/>
    <n v="7500"/>
    <n v="11.433676292805778"/>
    <n v="15.54979975821586"/>
  </r>
  <r>
    <x v="2"/>
    <d v="2011-09-24T00:00:00"/>
    <s v="AF 262"/>
    <s v="Impression documents"/>
    <n v="1200"/>
    <n v="1.8293882068489247"/>
    <n v="2.4879679613145376"/>
  </r>
  <r>
    <x v="2"/>
    <d v="2011-09-25T00:00:00"/>
    <s v="AF 225"/>
    <s v="Lait nescafé"/>
    <n v="6000"/>
    <n v="9.1469410342446231"/>
    <n v="12.439839806572689"/>
  </r>
  <r>
    <x v="2"/>
    <d v="2011-09-26T00:00:00"/>
    <s v="AF 227"/>
    <s v="Frais de nettoyage Bureau Sévaré Sept.11"/>
    <n v="25000"/>
    <n v="38.112254309352593"/>
    <n v="51.83266586071953"/>
  </r>
  <r>
    <x v="2"/>
    <d v="2011-09-27T00:00:00"/>
    <s v="AF 215"/>
    <s v="Eau bureau Sévaré Juillet-Août 11"/>
    <n v="8732"/>
    <n v="13.311848185170675"/>
    <n v="18.10411353183212"/>
  </r>
  <r>
    <x v="2"/>
    <d v="2011-09-27T00:00:00"/>
    <s v="AF 216"/>
    <s v="Electricité bureau Sévaré Juillet-Août 11"/>
    <n v="296385"/>
    <n v="451.83601973909873"/>
    <n v="614.49698684517432"/>
  </r>
  <r>
    <x v="2"/>
    <d v="2011-09-27T00:00:00"/>
    <s v="AF 217"/>
    <s v="Téléphone bureau Sévaré Juin- Juillet 11"/>
    <n v="128457"/>
    <n v="195.83143407266024"/>
    <n v="266.33075033881795"/>
  </r>
  <r>
    <x v="2"/>
    <d v="2011-10-10T00:00:00"/>
    <s v="AF 267"/>
    <s v="Ampoules bureau"/>
    <n v="5000"/>
    <n v="7.6224508618705187"/>
    <n v="10.366533172143907"/>
  </r>
  <r>
    <x v="2"/>
    <d v="2011-10-18T00:00:00"/>
    <s v="AF 236"/>
    <s v="Electricité Protos Sévaré Août 11"/>
    <n v="52426"/>
    <n v="79.922921776884763"/>
    <n v="108.69517361656328"/>
  </r>
  <r>
    <x v="2"/>
    <d v="2011-10-19T00:00:00"/>
    <s v="AF 269"/>
    <s v="Eau bureau Sévaré mois d'Août 11"/>
    <n v="726"/>
    <n v="1.1067798651435994"/>
    <n v="1.5052206165952953"/>
  </r>
  <r>
    <x v="2"/>
    <d v="2011-10-24T00:00:00"/>
    <s v="AF 270"/>
    <s v="Cordon raccordement combiné"/>
    <n v="3000"/>
    <n v="4.5734705171223116"/>
    <n v="6.2199199032863444"/>
  </r>
  <r>
    <x v="2"/>
    <d v="2011-10-25T00:00:00"/>
    <s v="AF 272"/>
    <s v="Frais de nettoyage bureau Sévaré mois d'Octobre 11"/>
    <n v="25000"/>
    <n v="38.112254309352593"/>
    <n v="51.83266586071953"/>
  </r>
  <r>
    <x v="2"/>
    <d v="2011-10-27T00:00:00"/>
    <s v="AF 275"/>
    <s v="Balaie pour nettoyage bureau"/>
    <n v="2000"/>
    <n v="3.0489803447482076"/>
    <n v="4.1466132688575623"/>
  </r>
  <r>
    <x v="2"/>
    <d v="2011-11-02T00:00:00"/>
    <s v="AF 280"/>
    <s v="Fournitures diverses bureau Protos"/>
    <n v="75000"/>
    <n v="114.33676292805778"/>
    <n v="155.4979975821586"/>
  </r>
  <r>
    <x v="2"/>
    <d v="2011-11-04T00:00:00"/>
    <s v="AF 330"/>
    <s v="Achat produits de netoyage bur Sevaré"/>
    <n v="5000"/>
    <n v="7.6224508618705187"/>
    <n v="10.366533172143907"/>
  </r>
  <r>
    <x v="2"/>
    <d v="2011-11-04T00:00:00"/>
    <s v="AF 329"/>
    <s v="Achat produits divers Sevaré"/>
    <n v="12300"/>
    <n v="18.751229120201476"/>
    <n v="25.501671603474009"/>
  </r>
  <r>
    <x v="2"/>
    <d v="2011-11-04T00:00:00"/>
    <s v="AF 328"/>
    <s v="Ramassage ordure oct 11 bur sevaré"/>
    <n v="1500"/>
    <n v="2.2867352585611558"/>
    <n v="3.1099599516431722"/>
  </r>
  <r>
    <x v="2"/>
    <d v="2011-11-08T00:00:00"/>
    <s v="AF 282"/>
    <s v="Eau bureau protos Sévaré mois de Sept. 11"/>
    <n v="1590"/>
    <n v="2.4239393740748252"/>
    <n v="3.2965575487417627"/>
  </r>
  <r>
    <x v="2"/>
    <d v="2011-11-08T00:00:00"/>
    <s v="AF 283"/>
    <s v="Electricité bureau protos Sévaré mois de Sept. 11"/>
    <n v="62229"/>
    <n v="94.867498936668099"/>
    <n v="129.01979855386861"/>
  </r>
  <r>
    <x v="2"/>
    <d v="2011-11-18T00:00:00"/>
    <s v="AF 332"/>
    <s v="Achat de carburant groupe electrogene Sevaré"/>
    <n v="5000"/>
    <n v="7.6224508618705187"/>
    <n v="10.366533172143907"/>
  </r>
  <r>
    <x v="2"/>
    <d v="2011-11-18T00:00:00"/>
    <s v="AF 284"/>
    <s v="Téléphone fixe bureau Sévaré mois d'Août 11"/>
    <n v="52089"/>
    <n v="79.409168588794699"/>
    <n v="107.99646928076081"/>
  </r>
  <r>
    <x v="2"/>
    <d v="2011-11-18T00:00:00"/>
    <s v="AF 285"/>
    <s v="Téléphone fixe bureau Sévaré mois de Sept.11"/>
    <n v="53994"/>
    <n v="82.313322367167359"/>
    <n v="111.94611841934761"/>
  </r>
  <r>
    <x v="2"/>
    <d v="2011-11-26T00:00:00"/>
    <s v="AF 336"/>
    <s v="Achat de carburant sevaré"/>
    <n v="2000"/>
    <n v="3.0489803447482076"/>
    <n v="4.1466132688575623"/>
  </r>
  <r>
    <x v="2"/>
    <d v="2011-11-30T00:00:00"/>
    <s v="AF 354"/>
    <s v="Eau bureau Sévaré Oct. et Nov. 2011"/>
    <n v="7312"/>
    <n v="11.147072140399446"/>
    <n v="15.160018110943248"/>
  </r>
  <r>
    <x v="2"/>
    <d v="2011-11-30T00:00:00"/>
    <s v="AF 355"/>
    <s v="Electricité bureau Sévaré Oct. et Nov. 2011"/>
    <n v="126507"/>
    <n v="192.85867823653075"/>
    <n v="262.28780240168186"/>
  </r>
  <r>
    <x v="2"/>
    <d v="2011-12-01T00:00:00"/>
    <s v="AF 353"/>
    <s v="Téléphone fixe bureau Sévaré Nov. 11"/>
    <n v="52578"/>
    <n v="80.154644283085631"/>
    <n v="109.01031622499647"/>
  </r>
  <r>
    <x v="2"/>
    <d v="2011-12-06T00:00:00"/>
    <s v="AF 343"/>
    <s v="Frais de gardiennage et netoyage nov 11"/>
    <n v="60000"/>
    <n v="91.469410342446224"/>
    <n v="124.39839806572688"/>
  </r>
  <r>
    <x v="2"/>
    <d v="2011-12-07T00:00:00"/>
    <s v="AF 344"/>
    <s v="Produits divers bureau sévaré"/>
    <n v="16300"/>
    <n v="24.849189809697894"/>
    <n v="33.794898141189137"/>
  </r>
  <r>
    <x v="2"/>
    <d v="2011-12-14T00:00:00"/>
    <s v="AF 349"/>
    <s v="Fournitures divers atelier de démarage "/>
    <n v="36000"/>
    <n v="54.881646205467739"/>
    <n v="74.639038839436125"/>
  </r>
  <r>
    <x v="2"/>
    <d v="2011-12-14T00:00:00"/>
    <s v="AF 348"/>
    <s v="Nottoyage Bureau Protos sevaré"/>
    <n v="25000"/>
    <n v="38.112254309352593"/>
    <n v="51.83266586071953"/>
  </r>
  <r>
    <x v="2"/>
    <d v="2011-12-31T00:00:00"/>
    <s v="DI 207"/>
    <s v="Electricité Sévaré période 12/2011 "/>
    <n v="78000"/>
    <n v="118.9102334451801"/>
    <n v="161.71791748544496"/>
  </r>
  <r>
    <x v="2"/>
    <d v="2011-12-31T00:00:00"/>
    <s v="DI 207"/>
    <s v="Eau Sévaré période 12/2011 "/>
    <n v="5500"/>
    <n v="8.3846959480575709"/>
    <n v="11.403186489358298"/>
  </r>
  <r>
    <x v="2"/>
    <d v="2012-01-18T00:00:00"/>
    <s v="DI417"/>
    <s v="Frais bancaire sur Transfert Gand MYP (28192 363 F CFA) "/>
    <n v="94234"/>
    <n v="143.6588069035013"/>
    <n v="195.37597738876178"/>
  </r>
  <r>
    <x v="2"/>
    <d v="2012-03-05T00:00:00"/>
    <s v="AF146"/>
    <s v="Téléphone fixe bureau Sevaré"/>
    <n v="30222"/>
    <n v="46.073141989490168"/>
    <n v="62.659473105706631"/>
  </r>
  <r>
    <x v="2"/>
    <d v="2012-03-12T00:00:00"/>
    <s v="AF159"/>
    <s v="Eau Bureau Sevaré 01/01/2012 - 13/01/2012"/>
    <n v="5887"/>
    <n v="8.9746736447663498"/>
    <n v="12.205556156882237"/>
  </r>
  <r>
    <x v="2"/>
    <d v="2012-03-13T00:00:00"/>
    <s v="AF164"/>
    <s v="Electricité bureau Sevaré du 01/01/2012 au 13/01/2012"/>
    <n v="22711"/>
    <n v="34.622696304788271"/>
    <n v="47.086866974512049"/>
  </r>
  <r>
    <x v="2"/>
    <d v="2012-04-16T00:00:00"/>
    <s v="AF 206"/>
    <s v="Frais de commun. Ousmane pour mission à BKO"/>
    <n v="10000"/>
    <n v="15.244901723741037"/>
    <n v="20.733066344287813"/>
  </r>
  <r>
    <x v="2"/>
    <d v="2012-04-20T00:00:00"/>
    <s v="AF214"/>
    <s v="Remb. frais de communic. Avril 2012"/>
    <n v="20000"/>
    <n v="30.489803447482075"/>
    <n v="41.466132688575627"/>
  </r>
  <r>
    <x v="2"/>
    <d v="2012-05-15T00:00:00"/>
    <s v="DI 84"/>
    <s v="Frais de commun. (mission Delta 13-19/06/2012) "/>
    <n v="10000"/>
    <n v="15.244901723741037"/>
    <n v="20.733066344287813"/>
  </r>
  <r>
    <x v="2"/>
    <d v="2012-06-20T00:00:00"/>
    <s v="DI418"/>
    <s v="Frais bancaire sur Transfert Gand MYP (22 915 858 F CFA) "/>
    <n v="42637"/>
    <n v="64.999687479514662"/>
    <n v="88.399574972139945"/>
  </r>
  <r>
    <x v="2"/>
    <d v="2012-06-27T00:00:00"/>
    <s v="AF512"/>
    <s v="Scan de convention de MYP, CMIE "/>
    <n v="132750"/>
    <n v="202.37607038266228"/>
    <n v="275.23145572042074"/>
  </r>
  <r>
    <x v="2"/>
    <d v="2012-08-01T00:00:00"/>
    <s v="AF484"/>
    <s v="Envoi document Bamako-Sevaré"/>
    <n v="2000"/>
    <n v="3.0489803447482076"/>
    <n v="4.1466132688575623"/>
  </r>
  <r>
    <x v="2"/>
    <d v="2012-08-01T00:00:00"/>
    <s v="AF537"/>
    <s v="Envoi courrier Sevaré-Bko "/>
    <n v="2000"/>
    <n v="3.0489803447482076"/>
    <n v="4.1466132688575623"/>
  </r>
  <r>
    <x v="2"/>
    <d v="2012-08-08T00:00:00"/>
    <s v="AF495"/>
    <s v="Reliures DAO Forages MYP-DELTA"/>
    <n v="8500"/>
    <n v="12.958166465179882"/>
    <n v="17.62310639264464"/>
  </r>
  <r>
    <x v="2"/>
    <d v="2012-08-09T00:00:00"/>
    <s v="AF496"/>
    <s v="Reliures DAO Entreprise MYP-Delta"/>
    <n v="2000"/>
    <n v="3.0489803447482076"/>
    <n v="4.1466132688575623"/>
  </r>
  <r>
    <x v="2"/>
    <d v="2012-08-13T00:00:00"/>
    <s v="AF546"/>
    <s v="Communication bureau Sevaré Mai 2012"/>
    <n v="15987"/>
    <n v="24.372024385744798"/>
    <n v="33.145953164612926"/>
  </r>
  <r>
    <x v="2"/>
    <d v="2012-08-13T00:00:00"/>
    <s v="AF547"/>
    <s v="Communication Téléphone bureau Sévaré juin 2012 "/>
    <n v="34517"/>
    <n v="52.620827279836938"/>
    <n v="71.564325100578245"/>
  </r>
  <r>
    <x v="2"/>
    <d v="2012-08-14T00:00:00"/>
    <s v="AF545"/>
    <s v="Eau Mai 2012 Bureau Sevaré"/>
    <n v="1145"/>
    <n v="1.7455412473683489"/>
    <n v="2.3739360964209548"/>
  </r>
  <r>
    <x v="2"/>
    <d v="2012-10-17T00:00:00"/>
    <s v="AF626"/>
    <s v="Matériels GIGA  A400 telephone fixe"/>
    <n v="19900"/>
    <n v="30.337354430244666"/>
    <n v="41.258802025132752"/>
  </r>
  <r>
    <x v="2"/>
    <d v="2012-10-22T00:00:00"/>
    <s v="AF629"/>
    <s v="Envoie courrier Sevaré-Bko"/>
    <n v="2000"/>
    <n v="3.0489803447482076"/>
    <n v="4.1466132688575623"/>
  </r>
  <r>
    <x v="2"/>
    <d v="2012-10-22T00:00:00"/>
    <s v="AF630"/>
    <s v="Communication Octobre 2012"/>
    <n v="5000"/>
    <n v="7.6224508618705187"/>
    <n v="10.366533172143907"/>
  </r>
  <r>
    <x v="2"/>
    <d v="2012-12-15T00:00:00"/>
    <s v="DI416"/>
    <s v="Frais bancaire sur  Transfert Gand MYP "/>
    <n v="36007.820000000298"/>
    <n v="54.893567718616154"/>
    <n v="74.65525209731797"/>
  </r>
  <r>
    <x v="2"/>
    <d v="2013-01-16T00:00:00"/>
    <s v="AF 51"/>
    <s v="Communication preparation formation HS, ELECTRONIQUE DAOU ET FRERE "/>
    <n v="37000"/>
    <n v="56.41"/>
    <n v="76.717600000000004"/>
  </r>
  <r>
    <x v="2"/>
    <d v="2013-01-27T00:00:00"/>
    <s v="AF 53"/>
    <s v="Remboursement communication janvier 2013, Bakary DIARMA "/>
    <n v="10000"/>
    <n v="15.24"/>
    <n v="20.726400000000002"/>
  </r>
  <r>
    <x v="2"/>
    <d v="2013-01-29T00:00:00"/>
    <s v="AF 58"/>
    <s v="Confection cachet automatique bureau Sevaré, BUNATUN TAMPON "/>
    <n v="10000"/>
    <n v="15.24"/>
    <n v="20.726400000000002"/>
  </r>
  <r>
    <x v="2"/>
    <d v="2013-01-31T00:00:00"/>
    <s v="AF 54"/>
    <s v="Remboursement communication janvier 2013, MOUSSA COULIBALY "/>
    <n v="2000"/>
    <n v="3.05"/>
    <n v="4.1479999999999997"/>
  </r>
  <r>
    <x v="2"/>
    <d v="2013-01-31T00:00:00"/>
    <s v="AF 56"/>
    <s v="Remboursement communictation Janvier 2013, OUSMANE DIARRA "/>
    <n v="5000"/>
    <n v="7.62"/>
    <n v="10.363200000000001"/>
  </r>
  <r>
    <x v="2"/>
    <d v="2013-01-31T00:00:00"/>
    <s v="AF 57"/>
    <s v="Remboursement communictation Janvier 2013, Issa Coulibaly "/>
    <n v="5000"/>
    <n v="7.62"/>
    <n v="10.363200000000001"/>
  </r>
  <r>
    <x v="2"/>
    <d v="2013-01-31T00:00:00"/>
    <s v="AF 55"/>
    <s v="Legalisation pièces UNICEF, Mairie de Fatoma "/>
    <n v="10000"/>
    <n v="15.24"/>
    <n v="20.726400000000002"/>
  </r>
  <r>
    <x v="2"/>
    <d v="2013-02-04T00:00:00"/>
    <s v="AF 263"/>
    <s v="Légalisation de documents, Trésor Public "/>
    <n v="4600"/>
    <n v="7.01"/>
    <n v="9.5335999999999999"/>
  </r>
  <r>
    <x v="2"/>
    <d v="2013-02-12T00:00:00"/>
    <s v="AF 269"/>
    <s v="Produits d'entretien bureau Sevaré, Ahamed Barake "/>
    <n v="7500"/>
    <n v="11.43"/>
    <n v="15.5448"/>
  </r>
  <r>
    <x v="2"/>
    <d v="2013-02-12T00:00:00"/>
    <s v="AF 268"/>
    <s v="Remboursement communication Février 2013, OUSMANE DIARRA "/>
    <n v="5000"/>
    <n v="7.62"/>
    <n v="10.363200000000001"/>
  </r>
  <r>
    <x v="2"/>
    <d v="2013-02-14T00:00:00"/>
    <s v="AF 272"/>
    <s v="Antivirus 3 PC bureau Sevaré, Universal Computer Technology "/>
    <n v="35000"/>
    <n v="53.36"/>
    <n v="72.569600000000008"/>
  </r>
  <r>
    <x v="2"/>
    <d v="2013-02-14T00:00:00"/>
    <s v="AF 271"/>
    <s v="Constat et inventaire du bureau Ada BARRY, Siaka Traoré "/>
    <n v="30000"/>
    <n v="45.73"/>
    <n v="62.192799999999998"/>
  </r>
  <r>
    <x v="2"/>
    <d v="2013-02-18T00:00:00"/>
    <s v="AF 275"/>
    <s v="Fournitures de bureau Sevaré, Green alimentation "/>
    <n v="9450"/>
    <n v="14.41"/>
    <n v="19.5976"/>
  </r>
  <r>
    <x v="2"/>
    <d v="2013-02-18T00:00:00"/>
    <s v="AF 274"/>
    <s v="Remboursement communication Février 2013, MOUSSA COULIBALY "/>
    <n v="2000"/>
    <n v="3.05"/>
    <n v="4.1479999999999997"/>
  </r>
  <r>
    <x v="2"/>
    <d v="2013-02-19T00:00:00"/>
    <s v="AF 277"/>
    <s v="Maintenance Electricité bureau Sevaré, Quincaillerie &amp; divers "/>
    <n v="4700"/>
    <n v="7.17"/>
    <n v="9.7512000000000008"/>
  </r>
  <r>
    <x v="2"/>
    <d v="2013-02-19T00:00:00"/>
    <s v="AF 276"/>
    <s v="Padex et parkeurs, Mamadou KANE "/>
    <n v="12500"/>
    <n v="19.059999999999999"/>
    <n v="25.921600000000002"/>
  </r>
  <r>
    <x v="2"/>
    <d v="2013-02-19T00:00:00"/>
    <s v="AF 278"/>
    <s v="Remboursement communication févr 2013, Issa Coulibaly "/>
    <n v="5000"/>
    <n v="7.62"/>
    <n v="10.363200000000001"/>
  </r>
  <r>
    <x v="2"/>
    <d v="2013-02-19T00:00:00"/>
    <s v="AF 279"/>
    <s v="Remboursement communication févr 2013, Bakary DIARMA "/>
    <n v="10000"/>
    <n v="15.24"/>
    <n v="20.726400000000002"/>
  </r>
  <r>
    <x v="2"/>
    <d v="2013-02-21T00:00:00"/>
    <s v="AF 282"/>
    <s v="Reparation porte bureau Sevaré, Quincaillerie Poulakou "/>
    <n v="20000"/>
    <n v="30.49"/>
    <n v="41.4664"/>
  </r>
  <r>
    <x v="2"/>
    <d v="2013-02-21T00:00:00"/>
    <s v="AF 281"/>
    <s v="Envoi de colis Sevaré Bamako, BINKE -TRANSPORT "/>
    <n v="5000"/>
    <n v="7.62"/>
    <n v="10.363200000000001"/>
  </r>
  <r>
    <x v="2"/>
    <d v="2013-02-22T00:00:00"/>
    <s v="AF 284"/>
    <s v="Reparation portes bureau Sevaré, Mamadou TRAORE "/>
    <n v="3000"/>
    <n v="4.57"/>
    <n v="6.2152000000000012"/>
  </r>
  <r>
    <x v="2"/>
    <d v="2013-02-22T00:00:00"/>
    <s v="AF 283"/>
    <s v="Antivirus 3 PC bureau Sevaré, Universal Computer Technology "/>
    <n v="35000"/>
    <n v="53.36"/>
    <n v="72.569600000000008"/>
  </r>
  <r>
    <x v="2"/>
    <d v="2013-02-25T00:00:00"/>
    <s v="AF 286"/>
    <s v="Telephone Fixe Sevaré Janv 2013, SOTELMA Malitel "/>
    <n v="8145"/>
    <n v="12.42"/>
    <n v="16.891200000000001"/>
  </r>
  <r>
    <x v="2"/>
    <d v="2013-02-26T00:00:00"/>
    <s v="AF 287"/>
    <s v="Frais postaux BP 138, Poste Sevaré "/>
    <n v="9750"/>
    <n v="14.86"/>
    <n v="20.209600000000002"/>
  </r>
  <r>
    <x v="2"/>
    <d v="2013-02-27T00:00:00"/>
    <s v="AF 289"/>
    <s v="Ramassage ordures bureau Sevaré, GIE Tabital "/>
    <n v="4500"/>
    <n v="6.86"/>
    <n v="9.329600000000001"/>
  </r>
  <r>
    <x v="2"/>
    <d v="2013-02-27T00:00:00"/>
    <s v="AF 288"/>
    <s v="Gasoil groupe electrogène Bureau Sevaré, Total Sévaré "/>
    <n v="10000"/>
    <n v="15.24"/>
    <n v="20.726400000000002"/>
  </r>
  <r>
    <x v="2"/>
    <d v="2013-02-27T00:00:00"/>
    <s v="AF 292"/>
    <s v="Traversée du Bac, Cercle de Djénné "/>
    <n v="3000"/>
    <n v="4.57"/>
    <n v="6.2152000000000012"/>
  </r>
  <r>
    <x v="2"/>
    <d v="2013-02-28T00:00:00"/>
    <s v="AF 291"/>
    <s v="Envoie colis Sevaré Bamako, BINKE -TRANSPORT "/>
    <n v="2000"/>
    <n v="3.05"/>
    <n v="4.1479999999999997"/>
  </r>
  <r>
    <x v="2"/>
    <d v="2013-03-01T00:00:00"/>
    <s v="AF 300"/>
    <s v="Remboursement communication Mars 2013, MOUSSA COULIBALY "/>
    <n v="2000"/>
    <n v="3.05"/>
    <n v="4.1479999999999997"/>
  </r>
  <r>
    <x v="2"/>
    <d v="2013-03-01T00:00:00"/>
    <s v="AF 301"/>
    <s v="Remboursement communication Mars 2013, Bakary DIARMA "/>
    <n v="10000"/>
    <n v="15.24"/>
    <n v="20.726400000000002"/>
  </r>
  <r>
    <x v="2"/>
    <d v="2013-03-01T00:00:00"/>
    <s v="AF 302"/>
    <s v="Remboursement communication Mars 2013, OUSMANE DIARRA "/>
    <n v="5000"/>
    <n v="7.62"/>
    <n v="10.363200000000001"/>
  </r>
  <r>
    <x v="2"/>
    <d v="2013-03-01T00:00:00"/>
    <s v="AF 303"/>
    <s v="Remboursement communication Mars 2013, Issa Coulibaly "/>
    <n v="5000"/>
    <n v="7.62"/>
    <n v="10.363200000000001"/>
  </r>
  <r>
    <x v="2"/>
    <d v="2013-03-08T00:00:00"/>
    <s v="AF 304"/>
    <s v="Gasoil groupe electrogène, Total Sévaré "/>
    <n v="10000"/>
    <n v="15.24"/>
    <n v="20.726400000000002"/>
  </r>
  <r>
    <x v="2"/>
    <d v="2013-03-12T00:00:00"/>
    <s v="AF 306"/>
    <s v="Entretien groupe electrogène bureau Sevaré, Seydou DANTE "/>
    <n v="15000"/>
    <n v="22.87"/>
    <n v="31.103200000000005"/>
  </r>
  <r>
    <x v="2"/>
    <d v="2013-03-12T00:00:00"/>
    <s v="AF 309"/>
    <s v="Gasoil groupe electrogène, Total Sévaré "/>
    <n v="15000"/>
    <n v="22.87"/>
    <n v="31.103200000000005"/>
  </r>
  <r>
    <x v="2"/>
    <d v="2013-03-12T00:00:00"/>
    <s v="AF 307"/>
    <s v="Enveloppe bureau Sevaré, Mamadou KANE "/>
    <n v="11750"/>
    <n v="17.91"/>
    <n v="24.357600000000001"/>
  </r>
  <r>
    <x v="2"/>
    <d v="2013-03-14T00:00:00"/>
    <s v="AF 312"/>
    <s v="Fournitures consommables bureau Sevaré, Ahamed Barake "/>
    <n v="5250"/>
    <n v="8"/>
    <n v="10.88"/>
  </r>
  <r>
    <x v="2"/>
    <d v="2013-03-15T00:00:00"/>
    <s v="AF 315"/>
    <s v="Produits d'entretien bureau Sevaré, Ahamed Barake "/>
    <n v="2950"/>
    <n v="4.5"/>
    <n v="6.12"/>
  </r>
  <r>
    <x v="2"/>
    <d v="2013-03-18T00:00:00"/>
    <s v="AF 316"/>
    <s v="Gasoil groupe electrogène Sevaré, Total Sévaré "/>
    <n v="10000"/>
    <n v="15.24"/>
    <n v="20.726400000000002"/>
  </r>
  <r>
    <x v="2"/>
    <d v="2013-03-19T00:00:00"/>
    <s v="AF 317"/>
    <s v="Envoie de colis Sevaré Bamako, BINKE -TRANSPORT "/>
    <n v="2000"/>
    <n v="3.05"/>
    <n v="4.1479999999999997"/>
  </r>
  <r>
    <x v="2"/>
    <d v="2013-03-20T00:00:00"/>
    <s v="AF 319"/>
    <s v="Gasoil groupe electrogène Sevaré, Total Sévaré "/>
    <n v="10000"/>
    <n v="15.24"/>
    <n v="20.726400000000002"/>
  </r>
  <r>
    <x v="2"/>
    <d v="2013-03-22T00:00:00"/>
    <s v="AF 320"/>
    <s v="Gasoil groupe electrogène Sevaré, Total Sévaré "/>
    <n v="10000"/>
    <n v="15.24"/>
    <n v="20.726400000000002"/>
  </r>
  <r>
    <x v="2"/>
    <d v="2013-03-28T00:00:00"/>
    <s v="AF 322"/>
    <s v="Fournitures consommables bureau Sevaré, Ahamed Barake "/>
    <n v="8750"/>
    <n v="13.34"/>
    <n v="18.142400000000002"/>
  </r>
  <r>
    <x v="2"/>
    <d v="2013-03-28T00:00:00"/>
    <s v="AF 324"/>
    <s v="Legalisation des pièces justificatives, Mairie de Kewa "/>
    <n v="10000"/>
    <n v="15.24"/>
    <n v="20.726400000000002"/>
  </r>
  <r>
    <x v="2"/>
    <d v="2013-03-29T00:00:00"/>
    <s v="AF 325"/>
    <s v="Gasoil groupe electrogène Sevaré, Total Sévaré "/>
    <n v="15000"/>
    <n v="22.87"/>
    <n v="31.103200000000005"/>
  </r>
  <r>
    <x v="2"/>
    <d v="2013-03-30T00:00:00"/>
    <s v="AF 327"/>
    <s v="Entretien groupe electrogène Sevaré, Total Sévaré "/>
    <n v="3700"/>
    <n v="5.64"/>
    <n v="7.6703999999999999"/>
  </r>
  <r>
    <x v="2"/>
    <d v="2013-04-01T00:00:00"/>
    <s v="AF 334"/>
    <s v="Encre 85 A, Papeterie Santoro "/>
    <n v="35000"/>
    <n v="53.36"/>
    <n v="72.569600000000008"/>
  </r>
  <r>
    <x v="2"/>
    <d v="2013-04-01T00:00:00"/>
    <s v="AF 383"/>
    <s v="Telephone Fixe bureau Bamako, SOTELMA Malitel "/>
    <n v="24325"/>
    <n v="37.08"/>
    <n v="50.428800000000003"/>
  </r>
  <r>
    <x v="2"/>
    <d v="2013-04-02T00:00:00"/>
    <s v="AF 338"/>
    <s v="Papiers et encre, Librairie Papeterie ST "/>
    <n v="2500"/>
    <n v="3.81"/>
    <n v="5.1816000000000004"/>
  </r>
  <r>
    <x v="2"/>
    <d v="2013-04-02T00:00:00"/>
    <s v="AF 338"/>
    <s v="Papiers et encre, Librairie Papeterie ST "/>
    <n v="15000"/>
    <n v="22.87"/>
    <n v="31.103200000000005"/>
  </r>
  <r>
    <x v="2"/>
    <d v="2013-04-03T00:00:00"/>
    <s v="AF 340"/>
    <s v="Gasoil groupe electrogène sevaré, Total Sévaré "/>
    <n v="10000"/>
    <n v="15.24"/>
    <n v="20.726400000000002"/>
  </r>
  <r>
    <x v="2"/>
    <d v="2013-04-03T00:00:00"/>
    <s v="AF 339"/>
    <s v="Annonce DAO, AMAP "/>
    <n v="50400"/>
    <n v="76.83"/>
    <n v="104.48880000000001"/>
  </r>
  <r>
    <x v="2"/>
    <d v="2013-04-06T00:00:00"/>
    <s v="AF 342"/>
    <s v="Copies et reluires DAO, CISCOM "/>
    <n v="7000"/>
    <n v="10.67"/>
    <n v="14.511200000000001"/>
  </r>
  <r>
    <x v="2"/>
    <d v="2013-04-07T00:00:00"/>
    <s v="AF 343"/>
    <s v="Photocopie document, CISCOM "/>
    <n v="1600"/>
    <n v="2.44"/>
    <n v="3.3184"/>
  </r>
  <r>
    <x v="2"/>
    <d v="2013-04-07T00:00:00"/>
    <s v="AF 344"/>
    <s v="Photocopie et reluire document, Universal Computer Technology "/>
    <n v="17700"/>
    <n v="26.98"/>
    <n v="36.692800000000005"/>
  </r>
  <r>
    <x v="2"/>
    <d v="2013-04-08T00:00:00"/>
    <s v="AF 346"/>
    <s v="Legalisation documents, Mairie Commune IV "/>
    <n v="1600"/>
    <n v="2.44"/>
    <n v="3.3184"/>
  </r>
  <r>
    <x v="2"/>
    <d v="2013-04-09T00:00:00"/>
    <s v="AF 347"/>
    <s v="Eau bureau Sevaré Fevrier 2013, SOMAGEP "/>
    <n v="5133"/>
    <n v="7.83"/>
    <n v="10.648800000000001"/>
  </r>
  <r>
    <x v="2"/>
    <d v="2013-04-09T00:00:00"/>
    <s v="AF 348"/>
    <s v="Photocopies de documents, CISCOM "/>
    <n v="1550"/>
    <n v="2.36"/>
    <n v="3.2096"/>
  </r>
  <r>
    <x v="2"/>
    <d v="2013-04-10T00:00:00"/>
    <s v="AF 350"/>
    <s v="Gasoil groupe electrogène, Total Sévaré "/>
    <n v="5000"/>
    <n v="7.62"/>
    <n v="10.363200000000001"/>
  </r>
  <r>
    <x v="2"/>
    <d v="2013-04-15T00:00:00"/>
    <s v="AF 352"/>
    <s v="Groupe electrogène, Total Sévaré "/>
    <n v="10000"/>
    <n v="15.24"/>
    <n v="20.726400000000002"/>
  </r>
  <r>
    <x v="2"/>
    <d v="2013-04-15T00:00:00"/>
    <s v="AF 353"/>
    <s v="Fournitures consommables bureau Sevaré, Ahamed Barake "/>
    <n v="4350"/>
    <n v="6.63"/>
    <n v="9.0167999999999999"/>
  </r>
  <r>
    <x v="2"/>
    <d v="2013-04-16T00:00:00"/>
    <s v="AF 355"/>
    <s v="Huile groupe electrogène, Total Sévaré "/>
    <n v="3245"/>
    <n v="4.95"/>
    <n v="6.7320000000000011"/>
  </r>
  <r>
    <x v="2"/>
    <d v="2013-04-17T00:00:00"/>
    <s v="AF 359"/>
    <s v="Soudure parachoc 2239 BAT, Adama TOGO "/>
    <n v="5000"/>
    <n v="7.62"/>
    <n v="10.363200000000001"/>
  </r>
  <r>
    <x v="2"/>
    <d v="2013-04-17T00:00:00"/>
    <s v="AF 358"/>
    <s v="Gasoil groupe electrogène Sevaré, Total Sévaré "/>
    <n v="4000"/>
    <n v="6.1"/>
    <n v="8.2959999999999994"/>
  </r>
  <r>
    <x v="2"/>
    <d v="2013-04-17T00:00:00"/>
    <s v="AF 360"/>
    <s v="Groupe electrogène bureau Sevaré, Total Sévaré "/>
    <n v="10000"/>
    <n v="15.24"/>
    <n v="20.726400000000002"/>
  </r>
  <r>
    <x v="2"/>
    <d v="2013-04-18T00:00:00"/>
    <s v="AF 363"/>
    <s v="Produits d'entretien bureau Sevaré, BAMAGOREZ "/>
    <n v="5000"/>
    <n v="7.62"/>
    <n v="10.363200000000001"/>
  </r>
  <r>
    <x v="2"/>
    <d v="2013-04-18T00:00:00"/>
    <s v="AF 361"/>
    <s v="Remboursement Communication avril 2013,, Issa Coulibaly "/>
    <n v="5000"/>
    <n v="7.62"/>
    <n v="10.363200000000001"/>
  </r>
  <r>
    <x v="2"/>
    <d v="2013-04-18T00:00:00"/>
    <s v="AF 362"/>
    <s v="Remboursement Communication avril 2013,, Bakary DIARMA "/>
    <n v="10000"/>
    <n v="15.24"/>
    <n v="20.726400000000002"/>
  </r>
  <r>
    <x v="2"/>
    <d v="2013-04-19T00:00:00"/>
    <s v="AF 364"/>
    <s v="Remboursement communication Avril 2013, MOUSSA COULIBALY "/>
    <n v="2000"/>
    <n v="3.05"/>
    <n v="4.1479999999999997"/>
  </r>
  <r>
    <x v="2"/>
    <d v="2013-04-19T00:00:00"/>
    <s v="AF 365"/>
    <s v="Remboursement communication Avril 2013, OUSMANE DIARRA "/>
    <n v="5000"/>
    <n v="7.62"/>
    <n v="10.363200000000001"/>
  </r>
  <r>
    <x v="2"/>
    <d v="2013-04-19T00:00:00"/>
    <s v="AF 366"/>
    <s v="Organisation comité de pilotage, OUSMANE DIARRA "/>
    <n v="5000"/>
    <n v="7.62"/>
    <n v="10.363200000000001"/>
  </r>
  <r>
    <x v="2"/>
    <d v="2013-04-22T00:00:00"/>
    <s v="AF 367"/>
    <s v="Gasoil groupe electrogène Sevaré, Total Sévaré "/>
    <n v="5000"/>
    <n v="7.62"/>
    <n v="10.363200000000001"/>
  </r>
  <r>
    <x v="2"/>
    <d v="2013-04-23T00:00:00"/>
    <s v="AF 368"/>
    <s v="Reparation toilette bureau Sevaré, Oumar TOURE "/>
    <n v="12000"/>
    <n v="18.29"/>
    <n v="24.874400000000001"/>
  </r>
  <r>
    <x v="2"/>
    <d v="2013-04-24T00:00:00"/>
    <s v="AF 369"/>
    <s v="Gasoil groupe electrogène bureau Sevaré, Total Sévaré "/>
    <n v="15000"/>
    <n v="22.87"/>
    <n v="31.103200000000005"/>
  </r>
  <r>
    <x v="2"/>
    <d v="2013-05-03T00:00:00"/>
    <s v="AF 372"/>
    <s v="Gasoil groupe electrogène Sevaré, Total Sévaré "/>
    <n v="15000"/>
    <n v="22.87"/>
    <n v="31.103200000000005"/>
  </r>
  <r>
    <x v="2"/>
    <d v="2013-05-10T00:00:00"/>
    <s v="AF 389"/>
    <s v="Electricité bureau Sevaré 05 avr 05 mai 2013, EDM SA "/>
    <n v="30569"/>
    <n v="46.6"/>
    <n v="63.376000000000005"/>
  </r>
  <r>
    <x v="2"/>
    <d v="2013-05-12T00:00:00"/>
    <s v="AF 390"/>
    <s v="Electricité bureau Sevaré du 05 mars au 05 avr 2013, EDM SA "/>
    <n v="35601"/>
    <n v="54.27"/>
    <n v="73.807200000000009"/>
  </r>
  <r>
    <x v="2"/>
    <d v="2013-05-14T00:00:00"/>
    <s v="AF 374"/>
    <s v="Remboursement communicarion mai 2013, MOUSSA COULIBALY "/>
    <n v="2000"/>
    <n v="3.05"/>
    <n v="4.1479999999999997"/>
  </r>
  <r>
    <x v="2"/>
    <d v="2013-05-14T00:00:00"/>
    <s v="AF 375"/>
    <s v="Remboursement communicarion mai 2013, OUSMANE DIARRA "/>
    <n v="5000"/>
    <n v="7.62"/>
    <n v="10.363200000000001"/>
  </r>
  <r>
    <x v="2"/>
    <d v="2013-05-14T00:00:00"/>
    <s v="AF 376"/>
    <s v="Remboursement communicarion mai 2013, Bakary DIARMA "/>
    <n v="10000"/>
    <n v="15.24"/>
    <n v="20.726400000000002"/>
  </r>
  <r>
    <x v="2"/>
    <d v="2013-05-14T00:00:00"/>
    <s v="AF 377"/>
    <s v="Remboursement communicarion mai 2013, Issa Coulibaly "/>
    <n v="5000"/>
    <n v="7.62"/>
    <n v="10.363200000000001"/>
  </r>
  <r>
    <x v="2"/>
    <d v="2013-05-16T00:00:00"/>
    <s v="AF 378"/>
    <s v="Photocopies et reluire document, Papeterie Nouvelle Goro &amp; Frères "/>
    <n v="6600"/>
    <n v="10.06"/>
    <n v="13.681600000000001"/>
  </r>
  <r>
    <x v="2"/>
    <d v="2013-05-16T00:00:00"/>
    <s v="AF 379"/>
    <s v="Photocopies et reluire document, Papeterie Nouvelle Goro &amp; Frères "/>
    <n v="3800"/>
    <n v="5.79"/>
    <n v="7.8744000000000005"/>
  </r>
  <r>
    <x v="2"/>
    <d v="2013-05-20T00:00:00"/>
    <s v="AF 384"/>
    <s v="Gasoil groupe electrogène Sevaré, Total Sévaré "/>
    <n v="15000"/>
    <n v="22.87"/>
    <n v="31.103200000000005"/>
  </r>
  <r>
    <x v="2"/>
    <d v="2013-05-28T00:00:00"/>
    <s v="AF 388"/>
    <s v="Electricité bureau Sevaré mai 2013, EDM SA "/>
    <n v="2000"/>
    <n v="3.05"/>
    <n v="4.1479999999999997"/>
  </r>
  <r>
    <x v="2"/>
    <d v="2013-05-28T00:00:00"/>
    <s v="AF 391"/>
    <s v="Gasoil groupe electrogène Sevaré, Total Sévaré "/>
    <n v="10000"/>
    <n v="15.24"/>
    <n v="20.726400000000002"/>
  </r>
  <r>
    <x v="2"/>
    <d v="2013-05-29T00:00:00"/>
    <s v="AF 392"/>
    <s v="Electricité bureau Sevaré du 17 janv au 11 fev 2013, EDM SA "/>
    <n v="64385"/>
    <n v="98.15"/>
    <n v="133.48400000000001"/>
  </r>
  <r>
    <x v="2"/>
    <d v="2013-05-29T00:00:00"/>
    <s v="AF 393"/>
    <s v="Electricité bureau Sevaré du 11 fev au 05 mars 2013, EDM SA "/>
    <n v="33270"/>
    <n v="50.72"/>
    <n v="68.979200000000006"/>
  </r>
  <r>
    <x v="2"/>
    <d v="2013-05-31T00:00:00"/>
    <s v="AF 394"/>
    <s v="Ramassage ordures bureau Sevaré Mars-Avr-Mai 2013, GIE Tabital "/>
    <n v="4500"/>
    <n v="6.86"/>
    <n v="9.329600000000001"/>
  </r>
  <r>
    <x v="2"/>
    <d v="2013-06-14T00:00:00"/>
    <s v="AF 611"/>
    <s v="Rmboursement communication juin 2013, MOUSSA COULIBALY "/>
    <n v="2000"/>
    <n v="3.05"/>
    <n v="4.1479999999999997"/>
  </r>
  <r>
    <x v="2"/>
    <d v="2013-07-03T00:00:00"/>
    <s v="AF 395"/>
    <s v="Gasoil groupe electrogène bureau Sevaré, Total Sévaré "/>
    <n v="5000"/>
    <n v="7.62"/>
    <n v="10.363200000000001"/>
  </r>
  <r>
    <x v="2"/>
    <d v="2013-07-05T00:00:00"/>
    <s v="AF 675"/>
    <s v="Fournitures de bureau Sevaré, SBM Services "/>
    <n v="98875"/>
    <n v="150.72999999999999"/>
    <n v="204.99279999999999"/>
  </r>
  <r>
    <x v="2"/>
    <d v="2013-07-09T00:00:00"/>
    <s v="AF 713"/>
    <s v="ampoule bureau Sevaré, Kiban Electronique "/>
    <n v="2000"/>
    <n v="3.05"/>
    <n v="4.1479999999999997"/>
  </r>
  <r>
    <x v="2"/>
    <d v="2013-07-12T00:00:00"/>
    <s v="AF 714"/>
    <s v="Carburant groupe elctrogène Sevaré, Total Sévaré "/>
    <n v="15000"/>
    <n v="22.87"/>
    <n v="31.103200000000005"/>
  </r>
  <r>
    <x v="2"/>
    <d v="2013-07-12T00:00:00"/>
    <s v="AF 715"/>
    <s v="Registre de courrier arrivé bureau Sevaré, Mamadou KANE "/>
    <n v="3500"/>
    <n v="5.34"/>
    <n v="7.2624000000000004"/>
  </r>
  <r>
    <x v="2"/>
    <d v="2013-07-16T00:00:00"/>
    <s v="AF 716"/>
    <s v="Carburant groupe electrogène Sevaré, Total Sévaré "/>
    <n v="15000"/>
    <n v="22.87"/>
    <n v="31.103200000000005"/>
  </r>
  <r>
    <x v="2"/>
    <d v="2013-07-17T00:00:00"/>
    <s v="AF 717"/>
    <s v="Remboursemeent communication juillet 2013, OUSMANE DIARRA "/>
    <n v="5000"/>
    <n v="7.62"/>
    <n v="10.363200000000001"/>
  </r>
  <r>
    <x v="2"/>
    <d v="2013-07-29T00:00:00"/>
    <s v="AF 734"/>
    <s v="Dépannage telephone bureau Sevaré, Harouna DOUMBIA "/>
    <n v="15000"/>
    <n v="22.87"/>
    <n v="31.103200000000005"/>
  </r>
  <r>
    <x v="2"/>
    <d v="2013-08-05T00:00:00"/>
    <s v="AF 782"/>
    <s v="Essence groupe electrogène Sevaré, Total Sévaré "/>
    <n v="15000"/>
    <n v="22.87"/>
    <n v="31.103200000000005"/>
  </r>
  <r>
    <x v="2"/>
    <d v="2013-08-13T00:00:00"/>
    <s v="AF 785"/>
    <s v="Entretien groupe electrogène Sevaré, Sidi HAIDARA "/>
    <n v="8000"/>
    <n v="12.2"/>
    <n v="16.591999999999999"/>
  </r>
  <r>
    <x v="2"/>
    <d v="2013-08-13T00:00:00"/>
    <s v="AF 784"/>
    <s v="Fournitures de bureau Sevaré, Mamadou KANE "/>
    <n v="174000"/>
    <n v="265.26"/>
    <n v="360.75360000000001"/>
  </r>
  <r>
    <x v="2"/>
    <d v="2013-08-13T00:00:00"/>
    <s v="AF 783"/>
    <s v="Photocopie de pièces Sevaré, Nana Multi-Services "/>
    <n v="5000"/>
    <n v="7.62"/>
    <n v="10.363200000000001"/>
  </r>
  <r>
    <x v="2"/>
    <d v="2013-08-15T00:00:00"/>
    <s v="AF 788"/>
    <s v="Eau juin 2013 bureau Bamako, SOMAGEP "/>
    <n v="5843"/>
    <n v="8.91"/>
    <n v="12.117600000000001"/>
  </r>
  <r>
    <x v="2"/>
    <d v="2013-08-22T00:00:00"/>
    <s v="AF 789"/>
    <s v="Carburant groupe electrogène Sevaré, SOMAYAF "/>
    <n v="14000"/>
    <n v="21.34"/>
    <n v="29.022400000000001"/>
  </r>
  <r>
    <x v="2"/>
    <d v="2013-08-22T00:00:00"/>
    <s v="AF 790"/>
    <s v="Consommables bureau Sevaré, Ahamed Barake "/>
    <n v="1000"/>
    <n v="1.52"/>
    <n v="2.0672000000000001"/>
  </r>
  <r>
    <x v="2"/>
    <d v="2013-09-02T00:00:00"/>
    <s v="AF 894"/>
    <s v="Carburant groupe electrogène bureau Sevaré, Total Sévaré "/>
    <n v="15000"/>
    <n v="22.87"/>
    <n v="31.103200000000005"/>
  </r>
  <r>
    <x v="2"/>
    <d v="2013-09-02T00:00:00"/>
    <s v="AF 900"/>
    <s v="Consommables bureau Sevaré, Ahamed Barake "/>
    <n v="2000"/>
    <n v="3.05"/>
    <n v="4.1479999999999997"/>
  </r>
  <r>
    <x v="2"/>
    <d v="2013-09-02T00:00:00"/>
    <s v="AF 896"/>
    <s v="Remboursement communication Septembre 2013, Issa Coulibaly "/>
    <n v="5000"/>
    <n v="7.62"/>
    <n v="10.363200000000001"/>
  </r>
  <r>
    <x v="2"/>
    <d v="2013-09-02T00:00:00"/>
    <s v="AF 897"/>
    <s v="Remboursement communication Septembre 2013, Toutouba SISSOKO "/>
    <n v="5000"/>
    <n v="7.62"/>
    <n v="10.363200000000001"/>
  </r>
  <r>
    <x v="2"/>
    <d v="2013-09-02T00:00:00"/>
    <s v="AF 898"/>
    <s v="Remboursement communication Septembre 2013, MOUSSA COULIBALY "/>
    <n v="2000"/>
    <n v="3.05"/>
    <n v="4.1479999999999997"/>
  </r>
  <r>
    <x v="2"/>
    <d v="2013-09-02T00:00:00"/>
    <s v="AF 899"/>
    <s v="Remboursement communication Septembre 2013, NOUHOUM MAIGA "/>
    <n v="1000"/>
    <n v="1.52"/>
    <n v="2.0672000000000001"/>
  </r>
  <r>
    <x v="2"/>
    <d v="2013-09-09T00:00:00"/>
    <s v="AF 903"/>
    <s v="Carburant groupe electrogène bureau seevaré, Total Sévaré "/>
    <n v="15000"/>
    <n v="22.87"/>
    <n v="31.103200000000005"/>
  </r>
  <r>
    <x v="2"/>
    <d v="2013-09-09T00:00:00"/>
    <s v="AF 901"/>
    <s v="Remboursement communication Septembre 2013, OUSMANE DIARRA "/>
    <n v="5000"/>
    <n v="7.62"/>
    <n v="10.363200000000001"/>
  </r>
  <r>
    <x v="2"/>
    <d v="2013-09-09T00:00:00"/>
    <s v="AF 902"/>
    <s v="Remboursement communication Septembre 2013, Bakary DIARMA "/>
    <n v="10000"/>
    <n v="15.24"/>
    <n v="20.726400000000002"/>
  </r>
  <r>
    <x v="2"/>
    <d v="2013-09-11T00:00:00"/>
    <s v="AF 904"/>
    <s v="Consommables bureau Sevaré, Mamadou KANE "/>
    <n v="19000"/>
    <n v="28.97"/>
    <n v="39.3992"/>
  </r>
  <r>
    <x v="2"/>
    <d v="2013-09-12T00:00:00"/>
    <s v="AF 905"/>
    <s v="Ampoules bureau Sevaré, Mamadou KANE "/>
    <n v="2200"/>
    <n v="3.35"/>
    <n v="4.556"/>
  </r>
  <r>
    <x v="2"/>
    <d v="2013-09-16T00:00:00"/>
    <s v="AF 907"/>
    <s v="Reparation toilette bureau Sevaré, Mamadoune RANANGARE "/>
    <n v="12500"/>
    <n v="19.059999999999999"/>
    <n v="25.921600000000002"/>
  </r>
  <r>
    <x v="2"/>
    <d v="2013-09-16T00:00:00"/>
    <s v="AF 908"/>
    <s v="Scan des PV de réceptions des forages, Nana Multi-Services "/>
    <n v="15500"/>
    <n v="23.63"/>
    <n v="32.136800000000001"/>
  </r>
  <r>
    <x v="2"/>
    <d v="2013-09-18T00:00:00"/>
    <s v="AF 910"/>
    <s v="Carburant groupe electrogène bureau Sevaré, Total Sévaré "/>
    <n v="15000"/>
    <n v="22.87"/>
    <n v="31.103200000000005"/>
  </r>
  <r>
    <x v="2"/>
    <d v="2013-09-26T00:00:00"/>
    <s v="AF 914"/>
    <s v="Carburant groupe electrogène bureau Sevaré, Total Sévaré "/>
    <n v="15000"/>
    <n v="22.87"/>
    <n v="31.103200000000005"/>
  </r>
  <r>
    <x v="2"/>
    <d v="2013-10-10T00:00:00"/>
    <s v="AF 984"/>
    <s v="Remboursement communication Octobre 2013, OUSMANE DIARRA "/>
    <n v="10000"/>
    <n v="15.24"/>
    <n v="20.726400000000002"/>
  </r>
  <r>
    <x v="2"/>
    <d v="2013-10-10T00:00:00"/>
    <s v="AF 985"/>
    <s v="Remboursement communication Octobre 2013, NOUHOUM MAIGA "/>
    <n v="1000"/>
    <n v="1.52"/>
    <n v="2.0672000000000001"/>
  </r>
  <r>
    <x v="2"/>
    <d v="2013-10-16T00:00:00"/>
    <s v="AF 1076"/>
    <s v="Remboursement communication Octobre 2013, Fabrizio de Georgio Ferrari Trecate "/>
    <n v="10000"/>
    <n v="15.24"/>
    <n v="20.726400000000002"/>
  </r>
  <r>
    <x v="2"/>
    <d v="2013-10-22T00:00:00"/>
    <s v="AF 989"/>
    <s v="Carburant groupe electrogène bureau Sevaré, Total Sévaré "/>
    <n v="15000"/>
    <n v="22.87"/>
    <n v="31.103200000000005"/>
  </r>
  <r>
    <x v="2"/>
    <d v="2013-10-23T00:00:00"/>
    <s v="AF 990"/>
    <s v="Eentretien materiels de bureau Sevaré, Mamadou TRAORE "/>
    <n v="3000"/>
    <n v="4.57"/>
    <n v="6.2152000000000012"/>
  </r>
  <r>
    <x v="2"/>
    <d v="2013-10-23T00:00:00"/>
    <s v="AF 991"/>
    <s v="D-link connexion comptable bureau Sevaré, Universal Computer Technology "/>
    <n v="20000"/>
    <n v="30.49"/>
    <n v="41.4664"/>
  </r>
  <r>
    <x v="2"/>
    <d v="2013-10-25T00:00:00"/>
    <s v="AF 992"/>
    <s v="Carburant groupe electrogène, Total Sévaré "/>
    <n v="15000"/>
    <n v="22.87"/>
    <n v="31.103200000000005"/>
  </r>
  <r>
    <x v="2"/>
    <d v="2013-10-26T00:00:00"/>
    <s v="AF 993"/>
    <s v="Envoie de colis Sevaré-Bamako, BINKE -TRANSPORT "/>
    <n v="2000"/>
    <n v="3.05"/>
    <n v="4.1479999999999997"/>
  </r>
  <r>
    <x v="2"/>
    <d v="2013-10-29T00:00:00"/>
    <s v="AF 998"/>
    <s v="Eau bureau Sevaré Septembre 2013, SOMAGEP "/>
    <n v="3000"/>
    <n v="4.57"/>
    <n v="6.2152000000000012"/>
  </r>
  <r>
    <x v="2"/>
    <d v="2013-11-06T00:00:00"/>
    <s v="AF 1154"/>
    <s v="Remboursement communication Novembre 2013, Bakary DIARMA "/>
    <n v="10000"/>
    <n v="15.24"/>
    <n v="20.726400000000002"/>
  </r>
  <r>
    <x v="2"/>
    <d v="2013-11-12T00:00:00"/>
    <s v="AF 1158"/>
    <s v="Ramassage ordures bureau Sevaré Sept à Nov 2013, GIE Tabital "/>
    <n v="4500"/>
    <n v="6.86"/>
    <n v="9.329600000000001"/>
  </r>
  <r>
    <x v="2"/>
    <d v="2013-11-13T00:00:00"/>
    <s v="AF 1160"/>
    <s v="Electrictité bureau sevaré du 09 sept au 08 Oct 2013, EDM SA "/>
    <n v="47106"/>
    <n v="71.81"/>
    <n v="97.661600000000007"/>
  </r>
  <r>
    <x v="2"/>
    <d v="2013-11-13T00:00:00"/>
    <s v="AF 1159"/>
    <s v="Téléphone fixe bureau Sevaré Septembre 2013, SOTELMA Malitel "/>
    <n v="38713"/>
    <n v="59.02"/>
    <n v="80.267200000000017"/>
  </r>
  <r>
    <x v="2"/>
    <d v="2013-11-19T00:00:00"/>
    <s v="AF 1165"/>
    <s v="Envoie de coli Sevaré-Bamako, BANI -TRANSPORT "/>
    <n v="2000"/>
    <n v="3.05"/>
    <n v="4.1479999999999997"/>
  </r>
  <r>
    <x v="2"/>
    <d v="2013-11-22T00:00:00"/>
    <s v="AF 1115"/>
    <s v="Classeurs chrono plastique bureau Bamako, SBM Services "/>
    <n v="24000"/>
    <n v="36.590000000000003"/>
    <n v="49.762400000000007"/>
  </r>
  <r>
    <x v="3"/>
    <d v="2011-01-25T00:00:00"/>
    <s v="DI 7"/>
    <s v="Frais de prestation. (Formation AUEP/Suivi des Ouvrages et CG) "/>
    <n v="300000"/>
    <n v="457.34705171223112"/>
    <n v="621.99199032863442"/>
  </r>
  <r>
    <x v="3"/>
    <d v="2011-05-04T00:00:00"/>
    <s v="AF 38"/>
    <s v="Avance de démarrage de 40% hygiène milieu scolaire"/>
    <n v="2085600"/>
    <n v="3179.4767035034311"/>
    <n v="4324.0883167646662"/>
  </r>
  <r>
    <x v="3"/>
    <d v="2011-06-23T00:00:00"/>
    <s v="DI 52"/>
    <s v="Perdiems conseillers communaux Juin 11 (Atelier auto-évaluaton MdO Cne Socoura) "/>
    <n v="108000"/>
    <n v="164.64493861640321"/>
    <n v="223.91711651830838"/>
  </r>
  <r>
    <x v="3"/>
    <d v="2011-06-30T00:00:00"/>
    <s v="DI 120"/>
    <s v="Perdiems personnel mission Auto-évaluation MdO communes "/>
    <n v="52000"/>
    <n v="79.273488963453403"/>
    <n v="107.81194499029664"/>
  </r>
  <r>
    <x v="3"/>
    <d v="2011-06-30T00:00:00"/>
    <s v="DI 120"/>
    <s v="Perdiems animateur mission Auto-évaluation MdO communes "/>
    <n v="30000"/>
    <n v="45.734705171223112"/>
    <n v="62.19919903286344"/>
  </r>
  <r>
    <x v="3"/>
    <d v="2011-06-30T00:00:00"/>
    <s v="DI 120"/>
    <s v="Fournitures mission Auto-évaluation MdO communes   "/>
    <n v="47000"/>
    <n v="71.651038101582884"/>
    <n v="97.445411818152735"/>
  </r>
  <r>
    <x v="3"/>
    <d v="2011-06-30T00:00:00"/>
    <s v="DI 120"/>
    <s v="Perdiems conseillers Auto-évaluation MdO communes   "/>
    <n v="423000"/>
    <n v="644.85934291424587"/>
    <n v="877.00870636337447"/>
  </r>
  <r>
    <x v="3"/>
    <d v="2011-06-30T00:00:00"/>
    <s v="DI 120"/>
    <s v="Restauration Auto-évaluation communes MdO "/>
    <n v="142600"/>
    <n v="217.39229858054719"/>
    <n v="295.65352606954423"/>
  </r>
  <r>
    <x v="3"/>
    <d v="2011-08-31T00:00:00"/>
    <s v="DI 121"/>
    <s v="Restauration Auto-évaluation communes "/>
    <n v="149700"/>
    <n v="228.21617880440334"/>
    <n v="310.37400317398857"/>
  </r>
  <r>
    <x v="3"/>
    <d v="2011-08-24T00:00:00"/>
    <s v="DI 121"/>
    <s v="Prestation animateur  Auto-évaluation MdO communes "/>
    <n v="40000"/>
    <n v="60.979606894964149"/>
    <n v="82.932265377151253"/>
  </r>
  <r>
    <x v="3"/>
    <d v="2011-08-24T00:00:00"/>
    <s v="DI 121"/>
    <s v="Perdiems  Auto-évaluation communes"/>
    <n v="50000"/>
    <n v="76.224508618705187"/>
    <n v="103.66533172143906"/>
  </r>
  <r>
    <x v="3"/>
    <d v="2011-08-24T00:00:00"/>
    <s v="DI 121"/>
    <s v="Perdiems personnel protos  Auto-évaluation communes"/>
    <n v="50000"/>
    <n v="76.224508618705187"/>
    <n v="103.66533172143906"/>
  </r>
  <r>
    <x v="3"/>
    <d v="2011-08-31T00:00:00"/>
    <s v="DI 121"/>
    <s v="Perdiems conseillers Auto-évaluation communes "/>
    <n v="690000"/>
    <n v="1051.8982189381315"/>
    <n v="1430.5815777558589"/>
  </r>
  <r>
    <x v="3"/>
    <d v="2011-09-21T00:00:00"/>
    <s v="DI 121"/>
    <s v="Fournitures Auto-évaluation communes "/>
    <n v="49500"/>
    <n v="75.462263532518136"/>
    <n v="102.62867840422467"/>
  </r>
  <r>
    <x v="3"/>
    <d v="2011-09-28T00:00:00"/>
    <s v="DI 121"/>
    <s v="Perdiems  Auto-évaluation communes"/>
    <n v="33000"/>
    <n v="50.308175688345429"/>
    <n v="68.419118936149786"/>
  </r>
  <r>
    <x v="3"/>
    <d v="2011-10-09T00:00:00"/>
    <s v="DI 121"/>
    <s v="Prestation animatEUR  Auto-évaluation MdO communes "/>
    <n v="22500"/>
    <n v="34.301028878417334"/>
    <n v="46.649399274647578"/>
  </r>
  <r>
    <x v="3"/>
    <d v="2011-10-15T00:00:00"/>
    <s v="AF 237"/>
    <s v="Payement 2ème tranche hygiène Ass. en milieu scolaire"/>
    <n v="1564000"/>
    <n v="2384.3026295930986"/>
    <n v="3242.6515762466142"/>
  </r>
  <r>
    <x v="3"/>
    <d v="2012-08-23T00:00:00"/>
    <s v="DI 201"/>
    <s v="Fonctionnement agent DRACPN "/>
    <n v="30000"/>
    <n v="45.734705171223112"/>
    <n v="62.19919903286344"/>
  </r>
  <r>
    <x v="3"/>
    <d v="2012-08-23T00:00:00"/>
    <s v="DI 201"/>
    <s v="Fonctionnement juillet 2012 Dianguiné du CSREF de Djenné "/>
    <n v="30000"/>
    <n v="45.734705171223112"/>
    <n v="62.19919903286344"/>
  </r>
  <r>
    <x v="3"/>
    <d v="2012-08-23T00:00:00"/>
    <s v="DI 201"/>
    <s v="Fonctionnement Bocoum et TOURE Animateurs ATPC "/>
    <n v="60000"/>
    <n v="91.469410342446224"/>
    <n v="124.39839806572688"/>
  </r>
  <r>
    <x v="3"/>
    <d v="2012-08-23T00:00:00"/>
    <s v="DI 201"/>
    <s v="Fonctionnement motos Animateurs ATPC "/>
    <n v="60000"/>
    <n v="91.469410342446224"/>
    <n v="124.39839806572688"/>
  </r>
  <r>
    <x v="3"/>
    <d v="2012-09-02T00:00:00"/>
    <s v="AF 151"/>
    <s v="Perdiems suivi mois de septembre, service technique locaux Djenné"/>
    <n v="140000"/>
    <n v="213.42862413237452"/>
    <n v="290.26292882002934"/>
  </r>
  <r>
    <x v="3"/>
    <d v="2012-09-11T00:00:00"/>
    <s v="AF 153"/>
    <s v="Perdiems mission suivi mois de septembre "/>
    <n v="385000"/>
    <n v="586.92871636402992"/>
    <n v="798.2230542550808"/>
  </r>
  <r>
    <x v="3"/>
    <d v="2012-10-03T00:00:00"/>
    <s v="AF 155"/>
    <s v="Perdiems suivi mois d'octobre services techniques locaux, Djenné"/>
    <n v="140000"/>
    <n v="213.42862413237452"/>
    <n v="290.26292882002934"/>
  </r>
  <r>
    <x v="3"/>
    <d v="2012-10-13T00:00:00"/>
    <s v="AF 156"/>
    <s v="Perdiems mission suivi mois d'octobre"/>
    <n v="385000"/>
    <n v="586.92871636402992"/>
    <n v="798.2230542550808"/>
  </r>
  <r>
    <x v="3"/>
    <d v="2012-10-23T00:00:00"/>
    <s v="AF 778"/>
    <s v="Fournitures ATPC"/>
    <n v="249300"/>
    <n v="380.05539997286405"/>
    <n v="516.87534396309513"/>
  </r>
  <r>
    <x v="3"/>
    <d v="2012-11-03T00:00:00"/>
    <s v="AF 157"/>
    <s v="Fonctionnement mois de novembre, ADC"/>
    <n v="50100"/>
    <n v="76.376957635942603"/>
    <n v="103.87266238488195"/>
  </r>
  <r>
    <x v="3"/>
    <d v="2012-11-03T00:00:00"/>
    <s v="AF 158"/>
    <s v="Fonctionnement mois de novembre, ADC"/>
    <n v="50100"/>
    <n v="76.376957635942603"/>
    <n v="103.87266238488195"/>
  </r>
  <r>
    <x v="3"/>
    <d v="2012-11-07T00:00:00"/>
    <s v="AF 159"/>
    <s v="Perdiems suivi mois de novembre, services techiques locaux Djenné"/>
    <n v="140000"/>
    <n v="213.42862413237452"/>
    <n v="290.26292882002934"/>
  </r>
  <r>
    <x v="3"/>
    <d v="2012-11-13T00:00:00"/>
    <s v="AF 161"/>
    <s v="Perdiems mission Kewa"/>
    <n v="45000"/>
    <n v="68.602057756834668"/>
    <n v="93.298798549295157"/>
  </r>
  <r>
    <x v="3"/>
    <d v="2012-11-14T00:00:00"/>
    <s v="AF 162"/>
    <s v="Perdiems mission 3e adjoint maire Kouakourou"/>
    <n v="15000"/>
    <n v="22.867352585611556"/>
    <n v="31.09959951643172"/>
  </r>
  <r>
    <x v="3"/>
    <d v="2012-11-14T00:00:00"/>
    <s v="AF 163"/>
    <s v="Matériels et consommables ATPC"/>
    <n v="485500"/>
    <n v="740.13997868762738"/>
    <n v="1006.5903710151733"/>
  </r>
  <r>
    <x v="3"/>
    <d v="2012-11-16T00:00:00"/>
    <s v="AF 164"/>
    <s v="Perdiems suivi mois de novembre"/>
    <n v="385000"/>
    <n v="586.92871636402992"/>
    <n v="798.2230542550808"/>
  </r>
  <r>
    <x v="3"/>
    <d v="2012-12-02T00:00:00"/>
    <s v="AF 165"/>
    <s v="Perdiens suivi mois de décembre, services techniques locaux Djenné"/>
    <n v="140000"/>
    <n v="213.42862413237452"/>
    <n v="290.26292882002934"/>
  </r>
  <r>
    <x v="3"/>
    <d v="2012-12-02T00:00:00"/>
    <s v="AF 166"/>
    <s v="Perdiems, mission d'évaluation finale"/>
    <n v="40000"/>
    <n v="60.979606894964149"/>
    <n v="82.932265377151253"/>
  </r>
  <r>
    <x v="3"/>
    <d v="2012-12-04T00:00:00"/>
    <s v="AF 167"/>
    <s v="Fonctionnement mois de décembre, ADC"/>
    <n v="50000"/>
    <n v="76.224508618705187"/>
    <n v="103.66533172143906"/>
  </r>
  <r>
    <x v="3"/>
    <d v="2012-12-05T00:00:00"/>
    <s v="AF 168"/>
    <s v="Fonctionnement mois de décembre, ADC"/>
    <n v="50000"/>
    <n v="76.224508618705187"/>
    <n v="103.66533172143906"/>
  </r>
  <r>
    <x v="3"/>
    <d v="2012-12-05T00:00:00"/>
    <s v="AF 169"/>
    <s v="Honoraire mois de novembre"/>
    <n v="200000"/>
    <n v="304.89803447482075"/>
    <n v="414.66132688575624"/>
  </r>
  <r>
    <x v="3"/>
    <d v="2012-12-05T00:00:00"/>
    <s v="AF 170"/>
    <s v="Honoraire mois de novembre"/>
    <n v="200000"/>
    <n v="304.89803447482075"/>
    <n v="414.66132688575624"/>
  </r>
  <r>
    <x v="3"/>
    <d v="2012-12-08T00:00:00"/>
    <s v="AF 171"/>
    <s v="Perdiems mission d'appui du maire de Kouakourou à Sougouba, Bongo et Sabara"/>
    <n v="30000"/>
    <n v="45.734705171223112"/>
    <n v="62.19919903286344"/>
  </r>
  <r>
    <x v="3"/>
    <d v="2012-12-09T00:00:00"/>
    <s v="AF 172"/>
    <s v="Perdiems suivi mois de décembre"/>
    <n v="385000"/>
    <n v="586.92871636402992"/>
    <n v="798.2230542550808"/>
  </r>
  <r>
    <x v="3"/>
    <d v="2012-12-11T00:00:00"/>
    <s v="AF 173"/>
    <s v="Perdiems suivi ATPC décembre"/>
    <n v="25000"/>
    <n v="38.112254309352593"/>
    <n v="51.83266586071953"/>
  </r>
  <r>
    <x v="3"/>
    <d v="2012-12-15T00:00:00"/>
    <s v="AF 177"/>
    <s v="Perdiems relais communautaire Kerwané"/>
    <n v="5000"/>
    <n v="7.6224508618705187"/>
    <n v="10.366533172143907"/>
  </r>
  <r>
    <x v="3"/>
    <d v="2012-12-15T00:00:00"/>
    <s v="AF 178"/>
    <s v="Perdiems maire de Kewa, évaluation finale"/>
    <n v="15000"/>
    <n v="22.867352585611556"/>
    <n v="31.09959951643172"/>
  </r>
  <r>
    <x v="3"/>
    <d v="2012-12-16T00:00:00"/>
    <s v="AF 179"/>
    <s v="Perdiems relais communautaire Mougna"/>
    <n v="5000"/>
    <n v="7.6224508618705187"/>
    <n v="10.366533172143907"/>
  </r>
  <r>
    <x v="3"/>
    <d v="2012-12-17T00:00:00"/>
    <s v="AF 180"/>
    <s v="Traversé fleuve par bac"/>
    <n v="3000"/>
    <n v="4.5734705171223116"/>
    <n v="6.2199199032863444"/>
  </r>
  <r>
    <x v="3"/>
    <d v="2012-12-19T00:00:00"/>
    <s v="AF 184"/>
    <s v="Perdiems maire de Mougna, évaluation finale"/>
    <n v="15000"/>
    <n v="22.867352585611556"/>
    <n v="31.09959951643172"/>
  </r>
  <r>
    <x v="3"/>
    <d v="2012-12-20T00:00:00"/>
    <s v="AF 185"/>
    <s v="Perdiems mission évaluation finale"/>
    <n v="98000"/>
    <n v="149.40003689266217"/>
    <n v="203.18405017402057"/>
  </r>
  <r>
    <x v="3"/>
    <d v="2012-12-20T00:00:00"/>
    <s v="AF 186"/>
    <s v="Perdiems évaluation finale"/>
    <n v="80000"/>
    <n v="121.9592137899283"/>
    <n v="165.86453075430251"/>
  </r>
  <r>
    <x v="3"/>
    <d v="2013-09-02T00:00:00"/>
    <s v="AF 1384"/>
    <s v="60% Intermediation sociale dans les communes du Delta, Odi-SAHEL "/>
    <n v="3870000"/>
    <n v="5899.78"/>
    <n v="8023.7008000000005"/>
  </r>
  <r>
    <x v="3"/>
    <d v="2013-09-30T00:00:00"/>
    <s v="DI 1106"/>
    <s v="Contribution au frais de Communication et Internet Septembre 2013 "/>
    <n v="10000"/>
    <n v="15.24"/>
    <n v="20.726400000000002"/>
  </r>
  <r>
    <x v="3"/>
    <d v="2013-09-30T00:00:00"/>
    <s v="DI 1107"/>
    <s v="Contribution au paiement d'eau et electricité Septembre 2013 "/>
    <n v="10000"/>
    <n v="15.24"/>
    <n v="20.726400000000002"/>
  </r>
  <r>
    <x v="3"/>
    <d v="2013-10-27T00:00:00"/>
    <s v="DI 1329"/>
    <s v="Remboursemeent communication Octobre 2013 "/>
    <n v="20000"/>
    <n v="30.49"/>
    <n v="41.4664"/>
  </r>
  <r>
    <x v="3"/>
    <d v="2013-11-28T00:00:00"/>
    <s v="AF 1385"/>
    <s v="40% Intermediation Sociale dans les communes du Delta, Odi-SAHEL "/>
    <n v="2580000"/>
    <n v="3933.18"/>
    <n v="5349.1248000000005"/>
  </r>
  <r>
    <x v="3"/>
    <d v="2013-12-12T00:00:00"/>
    <s v="AF 1144"/>
    <s v="Reliquat prestation activités d'hygiène en milieu scolaire à Fatoma Konna et Socoura, JCI - Jeune Ch"/>
    <n v="1564200"/>
    <n v="2384.61"/>
    <n v="3243.0696000000003"/>
  </r>
  <r>
    <x v="4"/>
    <d v="2013-08-29T00:00:00"/>
    <s v="AF 937"/>
    <s v="Prestation de concertations sur les conventions locales de Koubaye Korientzé et Deboye, PNE "/>
    <n v="1323000"/>
    <n v="2016.9"/>
    <n v="2742.9840000000004"/>
  </r>
  <r>
    <x v="4"/>
    <d v="2013-11-19T00:00:00"/>
    <s v="AF 1107"/>
    <s v="Inventaire des ouvrages et diagnostic AEP dans 11 communes de Mopti, PNE "/>
    <n v="1296000"/>
    <n v="1975.74"/>
    <n v="2687.0064000000002"/>
  </r>
  <r>
    <x v="5"/>
    <d v="2013-05-30T00:00:00"/>
    <s v="AF 497"/>
    <s v="Avance travaux de deux forages à Windé Thaiki et Windé Kolé commune Koubaye, ECELKA "/>
    <n v="5360000"/>
    <n v="8171.27"/>
    <n v="11112.927200000002"/>
  </r>
  <r>
    <x v="5"/>
    <d v="2013-05-30T00:00:00"/>
    <s v="AF 499"/>
    <s v="40% travaux de deux forages à Doye Marka et Déra commune de Ouroubé Doudé, ECELKA "/>
    <n v="5360000"/>
    <n v="8171.27"/>
    <n v="11112.927200000002"/>
  </r>
  <r>
    <x v="5"/>
    <d v="2013-05-30T00:00:00"/>
    <s v="AF 498"/>
    <s v="40% travaux de deux forages à Dégou et Papara commune de Fatoma, ECELKA "/>
    <n v="5360000"/>
    <n v="8171.27"/>
    <n v="11112.927200000002"/>
  </r>
  <r>
    <x v="5"/>
    <d v="2013-06-11T00:00:00"/>
    <s v="AF 553"/>
    <s v="Suivi et contrôle des travaux de réalisation forages, SERTAS "/>
    <n v="4008000"/>
    <n v="6110.16"/>
    <n v="8309.8176000000003"/>
  </r>
  <r>
    <x v="5"/>
    <d v="2013-09-09T00:00:00"/>
    <s v="AF 1048"/>
    <s v="Decompte n°1 Réhabilitation de forage dans la commune de koronbana, Triscole Entreprise "/>
    <n v="5700000"/>
    <n v="8689.59"/>
    <n v="11817.842400000001"/>
  </r>
  <r>
    <x v="5"/>
    <d v="2013-09-09T00:00:00"/>
    <s v="AF 1049"/>
    <s v="Decompte n°1 Réhabilitation de forage dans la commune de Fatoma, Triscole Entreprise "/>
    <n v="5700000"/>
    <n v="8689.59"/>
    <n v="11817.842400000001"/>
  </r>
  <r>
    <x v="5"/>
    <d v="2013-11-21T00:00:00"/>
    <s v="AF 1101"/>
    <s v="55% deuxieme tranche réalisation de 2 PMH à Fatoma, ECELKA "/>
    <n v="7370000"/>
    <n v="11235.49"/>
    <n v="15280.2664"/>
  </r>
  <r>
    <x v="5"/>
    <d v="2013-11-21T00:00:00"/>
    <s v="AF 1102"/>
    <s v="55% deuxième tranche réalisation de 2 PMH à Kouboye, ECELKA "/>
    <n v="7370000"/>
    <n v="11235.49"/>
    <n v="15280.2664"/>
  </r>
  <r>
    <x v="5"/>
    <d v="2013-11-21T00:00:00"/>
    <s v="AF 1103"/>
    <s v="55% deuxième tranche réalisation de 2 PMH à Ourooubé Doudé, ECELKA "/>
    <n v="7370000"/>
    <n v="11235.49"/>
    <n v="15280.2664"/>
  </r>
  <r>
    <x v="5"/>
    <d v="2013-12-20T00:00:00"/>
    <s v="AF 1139"/>
    <s v="Retenue de garantie pour 2 PMH à Koubaye, ECELKA "/>
    <n v="670000"/>
    <n v="1021.41"/>
    <n v="1389.1176"/>
  </r>
  <r>
    <x v="5"/>
    <d v="2013-12-20T00:00:00"/>
    <s v="AF 1140"/>
    <s v="Retenue de garantie pour 2 PMH à Ouroubé Doundé, ECELKA "/>
    <n v="670000"/>
    <n v="1021.41"/>
    <n v="1389.1176"/>
  </r>
  <r>
    <x v="5"/>
    <d v="2013-12-20T00:00:00"/>
    <s v="AF 1141"/>
    <s v="Retenue de garantie pour 2 PMH à Fatoma, ECELKA "/>
    <n v="670000"/>
    <n v="1021.41"/>
    <n v="1389.1176"/>
  </r>
  <r>
    <x v="5"/>
    <d v="2013-12-20T00:00:00"/>
    <s v="AF 1142"/>
    <s v="Retenue de garantie pour 3 forages à Fatoma, Triscole Entreprise "/>
    <n v="300000"/>
    <n v="457.35"/>
    <n v="621.99600000000009"/>
  </r>
  <r>
    <x v="5"/>
    <d v="2013-12-20T00:00:00"/>
    <s v="AF 1143"/>
    <s v="Retenue de garantie pour 3 forages à Korombana, Triscole Entreprise "/>
    <n v="300000"/>
    <n v="457.35"/>
    <n v="621.99600000000009"/>
  </r>
  <r>
    <x v="6"/>
    <d v="2011-01-24T00:00:00"/>
    <s v="DI 4"/>
    <s v="Part patronale Coord. GIRE mois de Janv. 2011 "/>
    <n v="119600"/>
    <n v="182.32902461594281"/>
    <n v="247.96747347768223"/>
  </r>
  <r>
    <x v="6"/>
    <d v="2011-01-24T00:00:00"/>
    <s v="DI 4"/>
    <s v="Salaire brut Coord. GIRE mois de Janv. 2011 "/>
    <n v="650000"/>
    <n v="990.91861204316751"/>
    <n v="1347.6493123787079"/>
  </r>
  <r>
    <x v="6"/>
    <d v="2011-02-28T00:00:00"/>
    <s v="DI 17"/>
    <s v="Part. Patr. Coord. GIREDIN mois de Fév 2011 "/>
    <n v="119600"/>
    <n v="182.32902461594281"/>
    <n v="247.96747347768223"/>
  </r>
  <r>
    <x v="6"/>
    <d v="2011-02-28T00:00:00"/>
    <s v="DI 17"/>
    <s v="Salaire brut Coord. GIREDIN mois de Fév 2011 "/>
    <n v="650000"/>
    <n v="990.91861204316751"/>
    <n v="1347.6493123787079"/>
  </r>
  <r>
    <x v="6"/>
    <d v="2011-03-31T00:00:00"/>
    <s v="DI 26"/>
    <s v="Part. Patr. Coord. GIREDIN Mars 11 "/>
    <n v="131495"/>
    <n v="200.46283521633279"/>
    <n v="272.62945589421264"/>
  </r>
  <r>
    <x v="6"/>
    <d v="2011-03-31T00:00:00"/>
    <s v="DI 26"/>
    <s v="Salaire brut Coord. GIREDIN Mars 11 "/>
    <n v="650000"/>
    <n v="990.91861204316751"/>
    <n v="1347.6493123787079"/>
  </r>
  <r>
    <x v="6"/>
    <d v="2011-04-30T00:00:00"/>
    <s v="DI 37"/>
    <s v="Part Patr. Coord. GIREDIN mois d'Avril 11 "/>
    <n v="131495"/>
    <n v="200.46283521633279"/>
    <n v="272.62945589421264"/>
  </r>
  <r>
    <x v="6"/>
    <d v="2011-04-30T00:00:00"/>
    <s v="DI 37"/>
    <s v="Salaire Coord. GIREDIN mois d'Avril 11 "/>
    <n v="650000"/>
    <n v="990.91861204316751"/>
    <n v="1347.6493123787079"/>
  </r>
  <r>
    <x v="6"/>
    <d v="2011-05-31T00:00:00"/>
    <s v="DI 44"/>
    <s v="Part Patr. Coord. GIREDIN Mai 11 "/>
    <n v="131495"/>
    <n v="200.46283521633279"/>
    <n v="272.62945589421264"/>
  </r>
  <r>
    <x v="6"/>
    <d v="2011-05-31T00:00:00"/>
    <s v="DI 44"/>
    <s v="Salaire brut Coord. GIREDIN Mai 11 "/>
    <n v="650000"/>
    <n v="990.91861204316751"/>
    <n v="1347.6493123787079"/>
  </r>
  <r>
    <x v="6"/>
    <d v="2011-06-30T00:00:00"/>
    <s v="DI 48"/>
    <s v="Part. Patr. Coord. GIREDIN  Juin 11 "/>
    <n v="119600"/>
    <n v="182.32902461594281"/>
    <n v="247.96747347768223"/>
  </r>
  <r>
    <x v="6"/>
    <d v="2011-06-30T00:00:00"/>
    <s v="DI 48"/>
    <s v="Salaire brut Coord. GIREDIN  Juin 11 "/>
    <n v="650000"/>
    <n v="990.91861204316751"/>
    <n v="1347.6493123787079"/>
  </r>
  <r>
    <x v="6"/>
    <d v="2011-07-31T00:00:00"/>
    <s v="DI 68"/>
    <s v="Part patr. Coord. GIREDIN PROTOS Juillet 11 "/>
    <n v="119600"/>
    <n v="182.32902461594281"/>
    <n v="247.96747347768223"/>
  </r>
  <r>
    <x v="6"/>
    <d v="2011-07-31T00:00:00"/>
    <s v="DI 68"/>
    <s v="Salaire brut Coord. GIREDIN PROTOS Juillet 11 "/>
    <n v="650000"/>
    <n v="990.91861204316751"/>
    <n v="1347.6493123787079"/>
  </r>
  <r>
    <x v="6"/>
    <d v="2011-08-15T00:00:00"/>
    <s v="DI 72"/>
    <s v="Part. patr. Coord. GIREDIN. PROTOS Juillet 11 "/>
    <n v="119600"/>
    <n v="182.32902461594281"/>
    <n v="247.96747347768223"/>
  </r>
  <r>
    <x v="6"/>
    <d v="2011-08-15T00:00:00"/>
    <s v="DI 72"/>
    <s v="Salaire brut Coord. GIREDIN. PROTOS Juillet 11 "/>
    <n v="650000"/>
    <n v="990.91861204316751"/>
    <n v="1347.6493123787079"/>
  </r>
  <r>
    <x v="6"/>
    <d v="2011-09-30T00:00:00"/>
    <s v="DI 101"/>
    <s v="Part patr.Coord. GIREDIN Sept.11 "/>
    <n v="119600"/>
    <n v="182.32902461594281"/>
    <n v="247.96747347768223"/>
  </r>
  <r>
    <x v="6"/>
    <d v="2011-09-30T00:00:00"/>
    <s v="DI 101"/>
    <s v="Salaire brut Coord. GIREDIN Sept.11 "/>
    <n v="650000"/>
    <n v="990.91861204316751"/>
    <n v="1347.6493123787079"/>
  </r>
  <r>
    <x v="6"/>
    <d v="2011-10-20T00:00:00"/>
    <s v="DI 110"/>
    <s v="Part. Patr. Coord. GIREDIN Oct. 11 "/>
    <n v="119600"/>
    <n v="182.32902461594281"/>
    <n v="247.96747347768223"/>
  </r>
  <r>
    <x v="6"/>
    <d v="2011-10-20T00:00:00"/>
    <s v="DI 110"/>
    <s v="Salaire brut Coord. GIREDIN Oct. 11 "/>
    <n v="650000"/>
    <n v="990.91861204316751"/>
    <n v="1347.6493123787079"/>
  </r>
  <r>
    <x v="6"/>
    <d v="2011-11-18T00:00:00"/>
    <s v="DI 124"/>
    <s v="Part patr.  Coord. GIREDIN mois de Nov. 11 "/>
    <n v="119600"/>
    <n v="182.32902461594281"/>
    <n v="247.96747347768223"/>
  </r>
  <r>
    <x v="6"/>
    <d v="2011-11-18T00:00:00"/>
    <s v="DI 124"/>
    <s v="Salaire brut Coord. GIREDIN mois de Nov. 11 "/>
    <n v="650000"/>
    <n v="990.91861204316751"/>
    <n v="1347.6493123787079"/>
  </r>
  <r>
    <x v="6"/>
    <d v="2011-12-20T00:00:00"/>
    <s v="DI 141"/>
    <s v="Part patronale  coord GIREDIN déc 2011 "/>
    <n v="119600"/>
    <n v="182.32902461594281"/>
    <n v="247.96747347768223"/>
  </r>
  <r>
    <x v="6"/>
    <d v="2011-12-20T00:00:00"/>
    <s v="DI 141"/>
    <s v="Salaire brut coord GIREDIN déc 2011 "/>
    <n v="650000"/>
    <n v="990.91861204316751"/>
    <n v="1347.6493123787079"/>
  </r>
  <r>
    <x v="6"/>
    <d v="2012-01-27T00:00:00"/>
    <s v="DI6"/>
    <s v="Cotisations  Kamissoko Cheick / Salaire Janvier 2012 "/>
    <n v="119600"/>
    <n v="182.32902461594281"/>
    <n v="247.96747347768223"/>
  </r>
  <r>
    <x v="6"/>
    <d v="2012-01-27T00:00:00"/>
    <s v="DI6"/>
    <s v="Rémunerations Kamissoko Cheick / Salaire Janvier 2012"/>
    <n v="650000"/>
    <n v="990.91861204316751"/>
    <n v="1347.6493123787079"/>
  </r>
  <r>
    <x v="6"/>
    <d v="2012-04-27T00:00:00"/>
    <s v="DI35 / DI 358"/>
    <s v="80% Cotisations Diarma Bakary Avril 2012 "/>
    <n v="65183"/>
    <n v="99.37084290586121"/>
    <n v="135.14434635197125"/>
  </r>
  <r>
    <x v="6"/>
    <d v="2012-04-27T00:00:00"/>
    <s v="DI35"/>
    <s v="80% Rémunerations Diarma Bakary Avril 2012"/>
    <n v="465986"/>
    <n v="710.39107746391915"/>
    <n v="966.13186535093007"/>
  </r>
  <r>
    <x v="6"/>
    <d v="2012-05-20T00:00:00"/>
    <s v="DI355"/>
    <s v="80% Salaire brut  Mai 2012 Bakary DIARMA "/>
    <n v="465986"/>
    <n v="710.39107746391915"/>
    <n v="966.13186535093007"/>
  </r>
  <r>
    <x v="6"/>
    <d v="2012-05-20T00:00:00"/>
    <s v="DI355"/>
    <s v="80% Cotisation  Mai 2012 Bakary DIARMA "/>
    <n v="65183"/>
    <n v="99.37084290586121"/>
    <n v="135.14434635197125"/>
  </r>
  <r>
    <x v="6"/>
    <d v="2012-06-20T00:00:00"/>
    <s v="DI356"/>
    <s v="80% Salaire brut juin 2012 Bakary DIARMA "/>
    <n v="465986"/>
    <n v="710.39107746391915"/>
    <n v="966.13186535093007"/>
  </r>
  <r>
    <x v="6"/>
    <d v="2012-06-20T00:00:00"/>
    <s v="DI356"/>
    <s v="80% Cotisation juin 2012 Bakary DIARMA "/>
    <n v="57510"/>
    <n v="87.673429813234705"/>
    <n v="119.23586454599921"/>
  </r>
  <r>
    <x v="6"/>
    <d v="2012-07-20T00:00:00"/>
    <s v="DI357"/>
    <s v="80% Salaire brut juillet 2012 Bakary DIARMA "/>
    <n v="465986"/>
    <n v="710.39107746391915"/>
    <n v="966.13186535093007"/>
  </r>
  <r>
    <x v="6"/>
    <d v="2012-07-20T00:00:00"/>
    <s v="DI357"/>
    <s v="80% Salaire brut juillet 2012 Bakary DIARMA "/>
    <n v="62511"/>
    <n v="95.29740516527761"/>
    <n v="129.60447102477755"/>
  </r>
  <r>
    <x v="6"/>
    <d v="2012-08-20T00:00:00"/>
    <s v="DI117"/>
    <s v="80% Rémunerations Diarma Bakary / Salaire Août 2012 "/>
    <n v="465986"/>
    <n v="710.39107746391915"/>
    <n v="966.13186535093007"/>
  </r>
  <r>
    <x v="6"/>
    <d v="2012-08-20T00:00:00"/>
    <s v="DI117"/>
    <s v="80% Cotisations Diarma Bakary / Salaire Août 2012 "/>
    <n v="62511"/>
    <n v="95.29740516527761"/>
    <n v="129.60447102477755"/>
  </r>
  <r>
    <x v="6"/>
    <d v="2012-09-19T00:00:00"/>
    <s v="DI136"/>
    <s v="80% Rémunerations Diarma Bakary /  Salaire septembre 2012"/>
    <n v="465986"/>
    <n v="710.39107746391915"/>
    <n v="966.13186535093007"/>
  </r>
  <r>
    <x v="6"/>
    <d v="2012-09-19T00:00:00"/>
    <s v="DI136"/>
    <s v="80% Cotisations Diarma Bakary / Salaire Septembre 2012 "/>
    <n v="62511"/>
    <n v="95.29740516527761"/>
    <n v="129.60447102477755"/>
  </r>
  <r>
    <x v="6"/>
    <d v="2012-10-19T00:00:00"/>
    <s v="DI144"/>
    <s v="80% Rémunerations Diarma Bakary / Salaire Octobre 2012 "/>
    <n v="465986"/>
    <n v="710.39107746391915"/>
    <n v="966.13186535093007"/>
  </r>
  <r>
    <x v="6"/>
    <d v="2012-10-19T00:00:00"/>
    <s v="DI144"/>
    <s v="80% Cotisations Diarma Bakary / Salaire Octobre 2012 "/>
    <n v="62511"/>
    <n v="95.29740516527761"/>
    <n v="129.60447102477755"/>
  </r>
  <r>
    <x v="6"/>
    <d v="2012-11-20T00:00:00"/>
    <s v="DI164"/>
    <s v="80ù% Rémunerations Diarma Bakary / Salaire Novembre 2012 "/>
    <n v="465986"/>
    <n v="710.39107746391915"/>
    <n v="966.13186535093007"/>
  </r>
  <r>
    <x v="6"/>
    <d v="2012-11-20T00:00:00"/>
    <s v="DI164"/>
    <s v="80% Cotisations Diarma Bakary / Salaire Novembre 2012 "/>
    <n v="62511"/>
    <n v="95.29740516527761"/>
    <n v="129.60447102477755"/>
  </r>
  <r>
    <x v="6"/>
    <d v="2012-12-20T00:00:00"/>
    <s v="DI179"/>
    <s v="80% Rémunerations Diarma Bakary / Salaire Décembre 2012 "/>
    <n v="465986"/>
    <n v="710.39107746391915"/>
    <n v="966.13186535093007"/>
  </r>
  <r>
    <x v="6"/>
    <d v="2012-12-20T00:00:00"/>
    <s v="DI179"/>
    <s v="80% Cotisations Diarma Bakary / Salaire Décembre 2012 "/>
    <n v="77749"/>
    <n v="118.5275864119142"/>
    <n v="161.19751752020332"/>
  </r>
  <r>
    <x v="6"/>
    <d v="2013-01-21T00:00:00"/>
    <s v="DI 22"/>
    <s v="Salaire Janvier 2013  Bakary DIARMA"/>
    <n v="465986"/>
    <n v="710.39"/>
    <n v="966.13040000000001"/>
  </r>
  <r>
    <x v="6"/>
    <d v="2013-01-21T00:00:00"/>
    <s v="DI 22"/>
    <s v="Salaire Janvier 2013  Bakary DIARMA"/>
    <n v="62199"/>
    <n v="94.82"/>
    <n v="128.95519999999999"/>
  </r>
  <r>
    <x v="6"/>
    <d v="2013-02-18T00:00:00"/>
    <s v="037 22"/>
    <s v="Salaire janvier 2013 Bakary DIARMA"/>
    <n v="5825"/>
    <n v="8.8800000000000008"/>
    <n v="12.076800000000002"/>
  </r>
  <r>
    <x v="6"/>
    <d v="2013-02-20T00:00:00"/>
    <s v="DI 44"/>
    <s v="Salaire Février 2013 Bakary DIARMA"/>
    <n v="494131"/>
    <n v="753.3"/>
    <n v="1024.4880000000001"/>
  </r>
  <r>
    <x v="6"/>
    <d v="2013-02-20T00:00:00"/>
    <s v="DI 44"/>
    <s v="Salaire Février 2013 Bakary DIARMA"/>
    <n v="65933"/>
    <n v="100.51"/>
    <n v="136.6936"/>
  </r>
  <r>
    <x v="6"/>
    <d v="2013-03-20T00:00:00"/>
    <s v="DI 58"/>
    <s v="Salaire Mars 2013 Bakary DIARMA"/>
    <n v="480058"/>
    <n v="731.84"/>
    <n v="995.30240000000015"/>
  </r>
  <r>
    <x v="6"/>
    <d v="2013-03-20T00:00:00"/>
    <s v="DI 58"/>
    <s v="Salaire Mars 2013 Bakary DIARMA"/>
    <n v="64999"/>
    <n v="99.09"/>
    <n v="134.76240000000001"/>
  </r>
  <r>
    <x v="6"/>
    <d v="2013-03-20T00:00:00"/>
    <s v="DI 58"/>
    <s v="Salaire Mars 2013 Bakary DIARMA"/>
    <n v="4801"/>
    <n v="7.32"/>
    <n v="9.9552000000000014"/>
  </r>
  <r>
    <x v="6"/>
    <d v="2013-03-25T00:00:00"/>
    <s v="037 47"/>
    <s v="Salaire Février 2013 Bakary DIARMA"/>
    <n v="4941"/>
    <n v="7.53"/>
    <n v="10.240800000000002"/>
  </r>
  <r>
    <x v="6"/>
    <d v="2013-04-20T00:00:00"/>
    <s v="DI 80"/>
    <s v="Salaire Avril 2013 Bakary DIARMA"/>
    <n v="480058"/>
    <n v="731.84"/>
    <n v="995.30240000000015"/>
  </r>
  <r>
    <x v="6"/>
    <d v="2013-04-20T00:00:00"/>
    <s v="DI 80"/>
    <s v="Salaire Avril 2013 Bakary DIARMA"/>
    <n v="64999"/>
    <n v="99.09"/>
    <n v="134.76240000000001"/>
  </r>
  <r>
    <x v="6"/>
    <d v="2013-04-20T00:00:00"/>
    <s v="DI 80"/>
    <s v="Salaire Avril 2013 Bakary DIARMA"/>
    <n v="4801"/>
    <n v="7.32"/>
    <n v="9.9552000000000014"/>
  </r>
  <r>
    <x v="6"/>
    <d v="2013-05-20T00:00:00"/>
    <s v="DI 91"/>
    <s v="Salaire Mai 2013 Bakary DIARMA"/>
    <n v="480058"/>
    <n v="731.84"/>
    <n v="995.30240000000015"/>
  </r>
  <r>
    <x v="6"/>
    <d v="2013-05-20T00:00:00"/>
    <s v="DI 91"/>
    <s v="Salaire Mai 2013 Bakary DIARMA"/>
    <n v="64999"/>
    <n v="99.09"/>
    <n v="134.76240000000001"/>
  </r>
  <r>
    <x v="6"/>
    <d v="2013-05-20T00:00:00"/>
    <s v="DI 91"/>
    <s v="Salaire Mai 2013 Bakary DIARMA"/>
    <n v="4801"/>
    <n v="7.32"/>
    <n v="9.9552000000000014"/>
  </r>
  <r>
    <x v="6"/>
    <d v="2013-06-20T00:00:00"/>
    <s v="DI 105"/>
    <s v="Salaire Juin 2013 Bakary DIARMA"/>
    <n v="480058"/>
    <n v="731.84"/>
    <n v="995.30240000000015"/>
  </r>
  <r>
    <x v="6"/>
    <d v="2013-06-20T00:00:00"/>
    <s v="DI 104"/>
    <s v="Salaire Juin 2013 Bakary DIARMA"/>
    <n v="19991"/>
    <n v="30.48"/>
    <n v="41.452800000000003"/>
  </r>
  <r>
    <x v="6"/>
    <d v="2013-06-20T00:00:00"/>
    <s v="DI 105"/>
    <s v="Salaire Juin 2013 Bakary DIARMA"/>
    <n v="64999"/>
    <n v="99.09"/>
    <n v="134.76240000000001"/>
  </r>
  <r>
    <x v="6"/>
    <d v="2013-06-20T00:00:00"/>
    <s v="DI 105"/>
    <s v="Salaire Juin 2013 Bakary DIARMA"/>
    <n v="4801"/>
    <n v="7.32"/>
    <n v="9.9552000000000014"/>
  </r>
  <r>
    <x v="6"/>
    <d v="2013-07-20T00:00:00"/>
    <s v="DI 680"/>
    <s v="Salaire juillet 2013 Bakary DIARMA"/>
    <n v="480058"/>
    <n v="731.84"/>
    <n v="995.30240000000015"/>
  </r>
  <r>
    <x v="6"/>
    <d v="2013-07-20T00:00:00"/>
    <s v="DI 680"/>
    <s v="Salaire juillet 2013 Bakary DIARMA"/>
    <n v="64999"/>
    <n v="99.09"/>
    <n v="134.76240000000001"/>
  </r>
  <r>
    <x v="6"/>
    <d v="2013-07-20T00:00:00"/>
    <s v="DI 680"/>
    <s v="Salaire juillet 2013 Bakary DIARMA"/>
    <n v="4801"/>
    <n v="7.32"/>
    <n v="9.9552000000000014"/>
  </r>
  <r>
    <x v="6"/>
    <d v="2013-08-20T00:00:00"/>
    <s v="DI 847"/>
    <s v="Salaire Août 2013 Bakary DIARMA"/>
    <n v="480058"/>
    <n v="731.84"/>
    <n v="995.30240000000015"/>
  </r>
  <r>
    <x v="6"/>
    <d v="2013-08-20T00:00:00"/>
    <s v="DI 847"/>
    <s v="Salaire Août 2013 Bakary DIARMA"/>
    <n v="64999"/>
    <n v="99.09"/>
    <n v="134.76240000000001"/>
  </r>
  <r>
    <x v="6"/>
    <d v="2013-08-20T00:00:00"/>
    <s v="DI 847"/>
    <s v="Salaire Août 2013 Bakary DIARMA"/>
    <n v="4801"/>
    <n v="7.32"/>
    <n v="9.9552000000000014"/>
  </r>
  <r>
    <x v="6"/>
    <d v="2013-09-20T00:00:00"/>
    <s v="DI 854"/>
    <s v="Salaire Septembre 2013 Bakary DIARMA"/>
    <n v="480058"/>
    <n v="731.84"/>
    <n v="995.30240000000015"/>
  </r>
  <r>
    <x v="6"/>
    <d v="2013-09-20T00:00:00"/>
    <s v="DI 854"/>
    <s v="Salaire Septembre 2013 Bakary DIARMA"/>
    <n v="64999"/>
    <n v="99.09"/>
    <n v="134.76240000000001"/>
  </r>
  <r>
    <x v="6"/>
    <d v="2013-09-20T00:00:00"/>
    <s v="DI 854"/>
    <s v="Salaire Septembre 2013 Bakary DIARMA"/>
    <n v="4801"/>
    <n v="7.32"/>
    <n v="9.9552000000000014"/>
  </r>
  <r>
    <x v="6"/>
    <d v="2013-10-09T00:00:00"/>
    <s v="DI 1278"/>
    <s v="Salaire Octobre 2013 Bakary DIARMA"/>
    <n v="480058"/>
    <n v="731.84"/>
    <n v="995.30240000000015"/>
  </r>
  <r>
    <x v="6"/>
    <d v="2013-10-09T00:00:00"/>
    <s v="DI 1278"/>
    <s v="Salaire Octobre 2013 Bakary DIARMA"/>
    <n v="64999"/>
    <n v="99.09"/>
    <n v="134.76240000000001"/>
  </r>
  <r>
    <x v="6"/>
    <d v="2013-10-09T00:00:00"/>
    <s v="DI 1278"/>
    <s v="Salaire Octobre 2013 Bakary DIARMA"/>
    <n v="4801"/>
    <n v="7.32"/>
    <n v="9.9552000000000014"/>
  </r>
  <r>
    <x v="6"/>
    <d v="2013-11-20T00:00:00"/>
    <s v="DI 1434"/>
    <s v="Salaire Novembre 2013 Bakary DIARMA"/>
    <n v="480058"/>
    <n v="731.84"/>
    <n v="995.30240000000015"/>
  </r>
  <r>
    <x v="6"/>
    <d v="2013-11-20T00:00:00"/>
    <s v="DI 1434"/>
    <s v="Salaire Novembre 2013 Bakary DIARMA"/>
    <n v="64999"/>
    <n v="99.09"/>
    <n v="134.76240000000001"/>
  </r>
  <r>
    <x v="6"/>
    <d v="2013-11-20T00:00:00"/>
    <s v="DI 1434"/>
    <s v="Salaire Novembre 2013 Bakary DIARMA"/>
    <n v="4801"/>
    <n v="7.32"/>
    <n v="9.9552000000000014"/>
  </r>
  <r>
    <x v="6"/>
    <d v="2013-12-12T00:00:00"/>
    <s v="DI 1523"/>
    <s v="Salaire Décembre 2013 Bakary DIARMA"/>
    <n v="480058"/>
    <n v="731.84"/>
    <n v="995.30240000000015"/>
  </r>
  <r>
    <x v="6"/>
    <d v="2013-12-12T00:00:00"/>
    <s v="DI 1523"/>
    <s v="Salaire Décembre 2013 Bakary DIARMA"/>
    <n v="64999"/>
    <n v="99.09"/>
    <n v="134.76240000000001"/>
  </r>
  <r>
    <x v="6"/>
    <d v="2013-12-12T00:00:00"/>
    <s v="DI 1523"/>
    <s v="Salaire Décembre 2013 Bakary DIARMA"/>
    <n v="4801"/>
    <n v="7.32"/>
    <n v="9.9552000000000014"/>
  </r>
  <r>
    <x v="7"/>
    <m/>
    <m/>
    <m/>
    <n v="10924577.977941176"/>
    <n v="16654.411764705881"/>
    <n v="22650"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  <r>
    <x v="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3" cacheId="0" applyNumberFormats="0" applyBorderFormats="0" applyFontFormats="0" applyPatternFormats="0" applyAlignmentFormats="0" applyWidthHeightFormats="1" dataCaption="Waarden" grandTotalCaption="Total" updatedVersion="4" minRefreshableVersion="3" useAutoFormatting="1" itemPrintTitles="1" createdVersion="4" indent="0" outline="1" outlineData="1" multipleFieldFilters="0" rowHeaderCaption="Rubrique">
  <location ref="C13:F22" firstHeaderRow="0" firstDataRow="1" firstDataCol="1"/>
  <pivotFields count="7">
    <pivotField axis="axisRow" showAll="0">
      <items count="10">
        <item x="0"/>
        <item x="1"/>
        <item x="2"/>
        <item x="3"/>
        <item x="4"/>
        <item x="5"/>
        <item x="6"/>
        <item h="1" x="8"/>
        <item x="7"/>
        <item t="default"/>
      </items>
    </pivotField>
    <pivotField numFmtId="14" showAll="0"/>
    <pivotField showAll="0"/>
    <pivotField showAll="0"/>
    <pivotField dataField="1" showAll="0"/>
    <pivotField dataField="1" showAll="0"/>
    <pivotField dataField="1" numFmtId="4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FCFA" fld="4" baseField="0" baseItem="0" numFmtId="3"/>
    <dataField name=" EUR" fld="5" baseField="0" baseItem="0" numFmtId="4"/>
    <dataField name=" USD" fld="6" baseField="0" baseItem="0" numFmtId="4"/>
  </dataFields>
  <formats count="3">
    <format dxfId="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1177"/>
  <sheetViews>
    <sheetView workbookViewId="0">
      <selection activeCell="D1179" sqref="D1179"/>
    </sheetView>
  </sheetViews>
  <sheetFormatPr defaultColWidth="11.5703125" defaultRowHeight="15"/>
  <cols>
    <col min="2" max="2" width="11.5703125" style="1"/>
    <col min="4" max="4" width="96.28515625" bestFit="1" customWidth="1"/>
  </cols>
  <sheetData>
    <row r="1" spans="1:6">
      <c r="A1" t="s">
        <v>1669</v>
      </c>
      <c r="B1" s="1" t="s">
        <v>1670</v>
      </c>
      <c r="C1" t="s">
        <v>1671</v>
      </c>
      <c r="D1" t="s">
        <v>1672</v>
      </c>
      <c r="E1" t="s">
        <v>1673</v>
      </c>
      <c r="F1" t="s">
        <v>1335</v>
      </c>
    </row>
    <row r="2" spans="1:6" hidden="1">
      <c r="A2" t="s">
        <v>19</v>
      </c>
      <c r="B2" s="1">
        <v>40546</v>
      </c>
      <c r="C2" t="s">
        <v>47</v>
      </c>
      <c r="D2" t="s">
        <v>48</v>
      </c>
      <c r="E2">
        <v>20000</v>
      </c>
      <c r="F2">
        <v>30.489803447482075</v>
      </c>
    </row>
    <row r="3" spans="1:6" hidden="1">
      <c r="A3" t="s">
        <v>19</v>
      </c>
      <c r="B3" s="1">
        <v>40550</v>
      </c>
      <c r="C3" t="s">
        <v>34</v>
      </c>
      <c r="D3" t="s">
        <v>35</v>
      </c>
      <c r="E3">
        <v>2000</v>
      </c>
      <c r="F3">
        <v>3.0489803447482076</v>
      </c>
    </row>
    <row r="4" spans="1:6" hidden="1">
      <c r="A4" t="s">
        <v>19</v>
      </c>
      <c r="B4" s="1">
        <v>40554</v>
      </c>
      <c r="C4" t="s">
        <v>40</v>
      </c>
      <c r="D4" t="s">
        <v>41</v>
      </c>
      <c r="E4">
        <v>40000</v>
      </c>
      <c r="F4">
        <v>60.979606894964149</v>
      </c>
    </row>
    <row r="5" spans="1:6" hidden="1">
      <c r="A5" t="s">
        <v>19</v>
      </c>
      <c r="B5" s="1">
        <v>40554</v>
      </c>
      <c r="C5" t="s">
        <v>40</v>
      </c>
      <c r="D5" t="s">
        <v>42</v>
      </c>
      <c r="E5">
        <v>81590</v>
      </c>
      <c r="F5">
        <v>124.38315316400313</v>
      </c>
    </row>
    <row r="6" spans="1:6" hidden="1">
      <c r="A6" t="s">
        <v>19</v>
      </c>
      <c r="B6" s="1">
        <v>40554</v>
      </c>
      <c r="C6" t="s">
        <v>40</v>
      </c>
      <c r="D6" t="s">
        <v>43</v>
      </c>
      <c r="E6">
        <v>500</v>
      </c>
      <c r="F6">
        <v>0.76224508618705189</v>
      </c>
    </row>
    <row r="7" spans="1:6" hidden="1">
      <c r="A7" t="s">
        <v>19</v>
      </c>
      <c r="B7" s="1">
        <v>40560</v>
      </c>
      <c r="C7" t="s">
        <v>47</v>
      </c>
      <c r="D7" t="s">
        <v>49</v>
      </c>
      <c r="E7">
        <v>15000</v>
      </c>
      <c r="F7">
        <v>22.867352585611556</v>
      </c>
    </row>
    <row r="8" spans="1:6" hidden="1">
      <c r="A8" t="s">
        <v>19</v>
      </c>
      <c r="B8" s="1">
        <v>40562</v>
      </c>
      <c r="C8" t="s">
        <v>44</v>
      </c>
      <c r="D8" t="s">
        <v>45</v>
      </c>
      <c r="E8">
        <v>109510</v>
      </c>
      <c r="F8">
        <v>166.94691877668811</v>
      </c>
    </row>
    <row r="9" spans="1:6" hidden="1">
      <c r="A9" t="s">
        <v>19</v>
      </c>
      <c r="B9" s="1">
        <v>40562</v>
      </c>
      <c r="C9" t="s">
        <v>50</v>
      </c>
      <c r="D9" t="s">
        <v>51</v>
      </c>
      <c r="E9">
        <v>7800</v>
      </c>
      <c r="F9">
        <v>11.891023344518009</v>
      </c>
    </row>
    <row r="10" spans="1:6" hidden="1">
      <c r="A10" t="s">
        <v>19</v>
      </c>
      <c r="B10" s="1">
        <v>40562</v>
      </c>
      <c r="C10" t="s">
        <v>50</v>
      </c>
      <c r="D10" t="s">
        <v>52</v>
      </c>
      <c r="E10">
        <v>8700</v>
      </c>
      <c r="F10">
        <v>13.263064499654703</v>
      </c>
    </row>
    <row r="11" spans="1:6" hidden="1">
      <c r="A11" t="s">
        <v>19</v>
      </c>
      <c r="B11" s="1">
        <v>40562</v>
      </c>
      <c r="C11" t="s">
        <v>50</v>
      </c>
      <c r="D11" t="s">
        <v>53</v>
      </c>
      <c r="E11">
        <v>7800</v>
      </c>
      <c r="F11">
        <v>11.891023344518009</v>
      </c>
    </row>
    <row r="12" spans="1:6" hidden="1">
      <c r="A12" t="s">
        <v>19</v>
      </c>
      <c r="B12" s="1">
        <v>40562</v>
      </c>
      <c r="C12" t="s">
        <v>50</v>
      </c>
      <c r="D12" t="s">
        <v>54</v>
      </c>
      <c r="E12">
        <v>5000</v>
      </c>
      <c r="F12">
        <v>7.6224508618705187</v>
      </c>
    </row>
    <row r="13" spans="1:6" hidden="1">
      <c r="A13" t="s">
        <v>19</v>
      </c>
      <c r="B13" s="1">
        <v>40568</v>
      </c>
      <c r="C13" t="s">
        <v>44</v>
      </c>
      <c r="D13" t="s">
        <v>46</v>
      </c>
      <c r="E13">
        <v>35000</v>
      </c>
      <c r="F13">
        <v>53.357156033093631</v>
      </c>
    </row>
    <row r="14" spans="1:6" hidden="1">
      <c r="A14" t="s">
        <v>19</v>
      </c>
      <c r="B14" s="1">
        <v>40568</v>
      </c>
      <c r="C14" t="s">
        <v>50</v>
      </c>
      <c r="D14" t="s">
        <v>55</v>
      </c>
      <c r="E14">
        <v>52000</v>
      </c>
      <c r="F14">
        <v>79.273488963453403</v>
      </c>
    </row>
    <row r="15" spans="1:6" hidden="1">
      <c r="A15" t="s">
        <v>19</v>
      </c>
      <c r="B15" s="1">
        <v>40600</v>
      </c>
      <c r="C15" t="s">
        <v>68</v>
      </c>
      <c r="D15" t="s">
        <v>69</v>
      </c>
      <c r="E15">
        <v>3000</v>
      </c>
      <c r="F15">
        <v>4.5734705171223116</v>
      </c>
    </row>
    <row r="16" spans="1:6" hidden="1">
      <c r="A16" t="s">
        <v>19</v>
      </c>
      <c r="B16" s="1">
        <v>40600</v>
      </c>
      <c r="C16" t="s">
        <v>68</v>
      </c>
      <c r="D16" t="s">
        <v>70</v>
      </c>
      <c r="E16">
        <v>3000</v>
      </c>
      <c r="F16">
        <v>4.5734705171223116</v>
      </c>
    </row>
    <row r="17" spans="1:6" hidden="1">
      <c r="A17" t="s">
        <v>19</v>
      </c>
      <c r="B17" s="1">
        <v>40600</v>
      </c>
      <c r="C17" t="s">
        <v>68</v>
      </c>
      <c r="D17" t="s">
        <v>71</v>
      </c>
      <c r="E17">
        <v>40000</v>
      </c>
      <c r="F17">
        <v>60.979606894964149</v>
      </c>
    </row>
    <row r="18" spans="1:6" hidden="1">
      <c r="A18" t="s">
        <v>19</v>
      </c>
      <c r="B18" s="1">
        <v>40611</v>
      </c>
      <c r="C18" t="s">
        <v>95</v>
      </c>
      <c r="D18" t="s">
        <v>97</v>
      </c>
      <c r="E18">
        <v>35000</v>
      </c>
      <c r="F18">
        <v>53.357156033093631</v>
      </c>
    </row>
    <row r="19" spans="1:6" hidden="1">
      <c r="A19" t="s">
        <v>19</v>
      </c>
      <c r="B19" s="1">
        <v>40611</v>
      </c>
      <c r="C19" t="s">
        <v>95</v>
      </c>
      <c r="D19" t="s">
        <v>98</v>
      </c>
      <c r="E19">
        <v>500</v>
      </c>
      <c r="F19">
        <v>0.76224508618705189</v>
      </c>
    </row>
    <row r="20" spans="1:6" hidden="1">
      <c r="A20" t="s">
        <v>19</v>
      </c>
      <c r="B20" s="1">
        <v>40616</v>
      </c>
      <c r="C20" t="s">
        <v>92</v>
      </c>
      <c r="D20" t="s">
        <v>93</v>
      </c>
      <c r="E20">
        <v>25000</v>
      </c>
      <c r="F20">
        <v>38.112254309352593</v>
      </c>
    </row>
    <row r="21" spans="1:6" hidden="1">
      <c r="A21" t="s">
        <v>19</v>
      </c>
      <c r="B21" s="1">
        <v>40617</v>
      </c>
      <c r="C21" t="s">
        <v>90</v>
      </c>
      <c r="D21" t="s">
        <v>91</v>
      </c>
      <c r="E21">
        <v>5000</v>
      </c>
      <c r="F21">
        <v>7.6224508618705187</v>
      </c>
    </row>
    <row r="22" spans="1:6" hidden="1">
      <c r="A22" t="s">
        <v>19</v>
      </c>
      <c r="B22" s="1">
        <v>40620</v>
      </c>
      <c r="C22" t="s">
        <v>95</v>
      </c>
      <c r="D22" t="s">
        <v>96</v>
      </c>
      <c r="E22">
        <v>91840</v>
      </c>
      <c r="F22">
        <v>140.0091774308377</v>
      </c>
    </row>
    <row r="23" spans="1:6" hidden="1">
      <c r="A23" t="s">
        <v>19</v>
      </c>
      <c r="B23" s="1">
        <v>40624</v>
      </c>
      <c r="C23" t="s">
        <v>84</v>
      </c>
      <c r="D23" t="s">
        <v>85</v>
      </c>
      <c r="E23">
        <v>24000</v>
      </c>
      <c r="F23">
        <v>36.587764136978493</v>
      </c>
    </row>
    <row r="24" spans="1:6" hidden="1">
      <c r="A24" t="s">
        <v>19</v>
      </c>
      <c r="B24" s="1">
        <v>40624</v>
      </c>
      <c r="C24" t="s">
        <v>84</v>
      </c>
      <c r="D24" t="s">
        <v>88</v>
      </c>
      <c r="E24">
        <v>30000</v>
      </c>
      <c r="F24">
        <v>45.734705171223112</v>
      </c>
    </row>
    <row r="25" spans="1:6" hidden="1">
      <c r="A25" t="s">
        <v>19</v>
      </c>
      <c r="B25" s="1">
        <v>40624</v>
      </c>
      <c r="C25" t="s">
        <v>84</v>
      </c>
      <c r="D25" t="s">
        <v>89</v>
      </c>
      <c r="E25">
        <v>6500</v>
      </c>
      <c r="F25">
        <v>9.9091861204316753</v>
      </c>
    </row>
    <row r="26" spans="1:6" hidden="1">
      <c r="A26" t="s">
        <v>19</v>
      </c>
      <c r="B26" s="1">
        <v>40626</v>
      </c>
      <c r="C26" t="s">
        <v>24</v>
      </c>
      <c r="D26" t="s">
        <v>25</v>
      </c>
      <c r="E26">
        <v>115500</v>
      </c>
      <c r="F26">
        <v>176.07861490920899</v>
      </c>
    </row>
    <row r="27" spans="1:6" hidden="1">
      <c r="A27" t="s">
        <v>19</v>
      </c>
      <c r="B27" s="1">
        <v>40626</v>
      </c>
      <c r="C27" t="s">
        <v>84</v>
      </c>
      <c r="D27" t="s">
        <v>85</v>
      </c>
      <c r="E27">
        <v>26120</v>
      </c>
      <c r="F27">
        <v>39.81968330241159</v>
      </c>
    </row>
    <row r="28" spans="1:6" hidden="1">
      <c r="A28" t="s">
        <v>19</v>
      </c>
      <c r="B28" s="1">
        <v>40626</v>
      </c>
      <c r="C28" t="s">
        <v>84</v>
      </c>
      <c r="D28" t="s">
        <v>87</v>
      </c>
      <c r="E28">
        <v>20000</v>
      </c>
      <c r="F28">
        <v>30.489803447482075</v>
      </c>
    </row>
    <row r="29" spans="1:6" hidden="1">
      <c r="A29" t="s">
        <v>19</v>
      </c>
      <c r="B29" s="1">
        <v>40631</v>
      </c>
      <c r="C29" t="s">
        <v>118</v>
      </c>
      <c r="D29" t="s">
        <v>119</v>
      </c>
      <c r="E29">
        <v>3000</v>
      </c>
      <c r="F29">
        <v>4.5734705171223116</v>
      </c>
    </row>
    <row r="30" spans="1:6" hidden="1">
      <c r="A30" t="s">
        <v>19</v>
      </c>
      <c r="B30" s="1">
        <v>40631</v>
      </c>
      <c r="C30" t="s">
        <v>118</v>
      </c>
      <c r="D30" t="s">
        <v>120</v>
      </c>
      <c r="E30">
        <v>30000</v>
      </c>
      <c r="F30">
        <v>45.734705171223112</v>
      </c>
    </row>
    <row r="31" spans="1:6" hidden="1">
      <c r="A31" t="s">
        <v>19</v>
      </c>
      <c r="B31" s="1">
        <v>40631</v>
      </c>
      <c r="C31" t="s">
        <v>118</v>
      </c>
      <c r="D31" t="s">
        <v>121</v>
      </c>
      <c r="E31">
        <v>10000</v>
      </c>
      <c r="F31">
        <v>15.244901723741037</v>
      </c>
    </row>
    <row r="32" spans="1:6" hidden="1">
      <c r="A32" t="s">
        <v>19</v>
      </c>
      <c r="B32" s="1">
        <v>40631</v>
      </c>
      <c r="C32" t="s">
        <v>118</v>
      </c>
      <c r="D32" t="s">
        <v>122</v>
      </c>
      <c r="E32">
        <v>5000</v>
      </c>
      <c r="F32">
        <v>7.6224508618705187</v>
      </c>
    </row>
    <row r="33" spans="1:6" hidden="1">
      <c r="A33" t="s">
        <v>19</v>
      </c>
      <c r="B33" s="1">
        <v>40632</v>
      </c>
      <c r="C33" t="s">
        <v>92</v>
      </c>
      <c r="D33" t="s">
        <v>94</v>
      </c>
      <c r="E33">
        <v>29840</v>
      </c>
      <c r="F33">
        <v>45.490786743643255</v>
      </c>
    </row>
    <row r="34" spans="1:6" hidden="1">
      <c r="A34" t="s">
        <v>19</v>
      </c>
      <c r="B34" s="1">
        <v>40632</v>
      </c>
      <c r="C34" t="s">
        <v>24</v>
      </c>
      <c r="D34" t="s">
        <v>99</v>
      </c>
      <c r="E34">
        <v>298690</v>
      </c>
      <c r="F34">
        <v>455.34996958642108</v>
      </c>
    </row>
    <row r="35" spans="1:6" hidden="1">
      <c r="A35" t="s">
        <v>19</v>
      </c>
      <c r="B35" s="1">
        <v>40632</v>
      </c>
      <c r="C35" t="s">
        <v>24</v>
      </c>
      <c r="D35" t="s">
        <v>100</v>
      </c>
      <c r="E35">
        <v>8500</v>
      </c>
      <c r="F35">
        <v>12.958166465179882</v>
      </c>
    </row>
    <row r="36" spans="1:6" hidden="1">
      <c r="A36" t="s">
        <v>19</v>
      </c>
      <c r="B36" s="1">
        <v>40641</v>
      </c>
      <c r="C36" t="s">
        <v>123</v>
      </c>
      <c r="D36" t="s">
        <v>124</v>
      </c>
      <c r="E36">
        <v>25240</v>
      </c>
      <c r="F36">
        <v>38.478131950722378</v>
      </c>
    </row>
    <row r="37" spans="1:6" hidden="1">
      <c r="A37" t="s">
        <v>19</v>
      </c>
      <c r="B37" s="1">
        <v>40641</v>
      </c>
      <c r="C37" t="s">
        <v>123</v>
      </c>
      <c r="D37" t="s">
        <v>125</v>
      </c>
      <c r="E37">
        <v>3000</v>
      </c>
      <c r="F37">
        <v>4.5734705171223116</v>
      </c>
    </row>
    <row r="38" spans="1:6" hidden="1">
      <c r="A38" t="s">
        <v>19</v>
      </c>
      <c r="B38" s="1">
        <v>40641</v>
      </c>
      <c r="C38" t="s">
        <v>123</v>
      </c>
      <c r="D38" t="s">
        <v>127</v>
      </c>
      <c r="E38">
        <v>2500</v>
      </c>
      <c r="F38">
        <v>3.8112254309352593</v>
      </c>
    </row>
    <row r="39" spans="1:6" hidden="1">
      <c r="A39" t="s">
        <v>19</v>
      </c>
      <c r="B39" s="1">
        <v>40648</v>
      </c>
      <c r="C39" t="s">
        <v>128</v>
      </c>
      <c r="D39" t="s">
        <v>132</v>
      </c>
      <c r="E39">
        <v>4000</v>
      </c>
      <c r="F39">
        <v>6.0979606894964151</v>
      </c>
    </row>
    <row r="40" spans="1:6" hidden="1">
      <c r="A40" t="s">
        <v>19</v>
      </c>
      <c r="B40" s="1">
        <v>40649</v>
      </c>
      <c r="C40" t="s">
        <v>133</v>
      </c>
      <c r="D40" t="s">
        <v>132</v>
      </c>
      <c r="E40">
        <v>10000</v>
      </c>
      <c r="F40">
        <v>15.244901723741037</v>
      </c>
    </row>
    <row r="41" spans="1:6" hidden="1">
      <c r="A41" t="s">
        <v>19</v>
      </c>
      <c r="B41" s="1">
        <v>40649</v>
      </c>
      <c r="C41" t="s">
        <v>134</v>
      </c>
      <c r="D41" t="s">
        <v>132</v>
      </c>
      <c r="E41">
        <v>1500</v>
      </c>
      <c r="F41">
        <v>2.2867352585611558</v>
      </c>
    </row>
    <row r="42" spans="1:6" hidden="1">
      <c r="A42" t="s">
        <v>19</v>
      </c>
      <c r="B42" s="1">
        <v>40650</v>
      </c>
      <c r="C42" t="s">
        <v>128</v>
      </c>
      <c r="D42" t="s">
        <v>129</v>
      </c>
      <c r="E42">
        <v>500</v>
      </c>
      <c r="F42">
        <v>0.76224508618705189</v>
      </c>
    </row>
    <row r="43" spans="1:6" hidden="1">
      <c r="A43" t="s">
        <v>19</v>
      </c>
      <c r="B43" s="1">
        <v>40651</v>
      </c>
      <c r="C43" t="s">
        <v>128</v>
      </c>
      <c r="D43" t="s">
        <v>135</v>
      </c>
      <c r="E43">
        <v>20000</v>
      </c>
      <c r="F43">
        <v>30.489803447482075</v>
      </c>
    </row>
    <row r="44" spans="1:6" hidden="1">
      <c r="A44" t="s">
        <v>19</v>
      </c>
      <c r="B44" s="1">
        <v>40651</v>
      </c>
      <c r="C44" t="s">
        <v>128</v>
      </c>
      <c r="D44" t="s">
        <v>136</v>
      </c>
      <c r="E44">
        <v>38000</v>
      </c>
      <c r="F44">
        <v>57.930626550215948</v>
      </c>
    </row>
    <row r="45" spans="1:6" hidden="1">
      <c r="A45" t="s">
        <v>19</v>
      </c>
      <c r="B45" s="1">
        <v>40652</v>
      </c>
      <c r="C45" t="s">
        <v>123</v>
      </c>
      <c r="D45" t="s">
        <v>126</v>
      </c>
      <c r="E45">
        <v>15000</v>
      </c>
      <c r="F45">
        <v>22.867352585611556</v>
      </c>
    </row>
    <row r="46" spans="1:6" hidden="1">
      <c r="A46" t="s">
        <v>19</v>
      </c>
      <c r="B46" s="1">
        <v>40652</v>
      </c>
      <c r="C46" t="s">
        <v>128</v>
      </c>
      <c r="D46" t="s">
        <v>130</v>
      </c>
      <c r="E46">
        <v>9600</v>
      </c>
      <c r="F46">
        <v>14.635105654791397</v>
      </c>
    </row>
    <row r="47" spans="1:6" hidden="1">
      <c r="A47" t="s">
        <v>19</v>
      </c>
      <c r="B47" s="1">
        <v>40653</v>
      </c>
      <c r="C47" t="s">
        <v>128</v>
      </c>
      <c r="D47" t="s">
        <v>131</v>
      </c>
      <c r="E47">
        <v>8700</v>
      </c>
      <c r="F47">
        <v>13.263064499654703</v>
      </c>
    </row>
    <row r="48" spans="1:6" hidden="1">
      <c r="A48" t="s">
        <v>19</v>
      </c>
      <c r="B48" s="1">
        <v>40654</v>
      </c>
      <c r="C48" t="s">
        <v>140</v>
      </c>
      <c r="D48" t="s">
        <v>142</v>
      </c>
      <c r="E48">
        <v>10000</v>
      </c>
      <c r="F48">
        <v>15.244901723741037</v>
      </c>
    </row>
    <row r="49" spans="1:6" hidden="1">
      <c r="A49" t="s">
        <v>19</v>
      </c>
      <c r="B49" s="1">
        <v>40658</v>
      </c>
      <c r="C49" t="s">
        <v>128</v>
      </c>
      <c r="D49" t="s">
        <v>130</v>
      </c>
      <c r="E49">
        <v>12800</v>
      </c>
      <c r="F49">
        <v>19.51347420638853</v>
      </c>
    </row>
    <row r="50" spans="1:6" hidden="1">
      <c r="A50" t="s">
        <v>19</v>
      </c>
      <c r="B50" s="1">
        <v>40661</v>
      </c>
      <c r="C50" t="s">
        <v>133</v>
      </c>
      <c r="D50" t="s">
        <v>138</v>
      </c>
      <c r="E50">
        <v>24000</v>
      </c>
      <c r="F50">
        <v>36.587764136978493</v>
      </c>
    </row>
    <row r="51" spans="1:6" hidden="1">
      <c r="A51" t="s">
        <v>19</v>
      </c>
      <c r="B51" s="1">
        <v>40661</v>
      </c>
      <c r="C51" t="s">
        <v>133</v>
      </c>
      <c r="D51" t="s">
        <v>139</v>
      </c>
      <c r="E51">
        <v>25000</v>
      </c>
      <c r="F51">
        <v>38.112254309352593</v>
      </c>
    </row>
    <row r="52" spans="1:6" hidden="1">
      <c r="A52" t="s">
        <v>19</v>
      </c>
      <c r="B52" s="1">
        <v>40662</v>
      </c>
      <c r="C52" t="s">
        <v>133</v>
      </c>
      <c r="D52" t="s">
        <v>137</v>
      </c>
      <c r="E52">
        <v>30000</v>
      </c>
      <c r="F52">
        <v>45.734705171223112</v>
      </c>
    </row>
    <row r="53" spans="1:6" hidden="1">
      <c r="A53" t="s">
        <v>19</v>
      </c>
      <c r="B53" s="1">
        <v>40667</v>
      </c>
      <c r="C53" t="s">
        <v>145</v>
      </c>
      <c r="D53" t="s">
        <v>146</v>
      </c>
      <c r="E53">
        <v>42500</v>
      </c>
      <c r="F53">
        <v>64.790832325899416</v>
      </c>
    </row>
    <row r="54" spans="1:6" hidden="1">
      <c r="A54" t="s">
        <v>19</v>
      </c>
      <c r="B54" s="1">
        <v>40668</v>
      </c>
      <c r="C54" t="s">
        <v>145</v>
      </c>
      <c r="D54" t="s">
        <v>146</v>
      </c>
      <c r="E54">
        <v>15000</v>
      </c>
      <c r="F54">
        <v>22.867352585611556</v>
      </c>
    </row>
    <row r="55" spans="1:6" hidden="1">
      <c r="A55" t="s">
        <v>19</v>
      </c>
      <c r="B55" s="1">
        <v>40669</v>
      </c>
      <c r="C55" t="s">
        <v>159</v>
      </c>
      <c r="D55" t="s">
        <v>170</v>
      </c>
      <c r="E55">
        <v>20000</v>
      </c>
      <c r="F55">
        <v>30.489803447482075</v>
      </c>
    </row>
    <row r="56" spans="1:6" hidden="1">
      <c r="A56" t="s">
        <v>19</v>
      </c>
      <c r="B56" s="1">
        <v>40672</v>
      </c>
      <c r="C56" t="s">
        <v>144</v>
      </c>
      <c r="D56" t="s">
        <v>39</v>
      </c>
      <c r="E56">
        <v>17000</v>
      </c>
      <c r="F56">
        <v>25.916332930359765</v>
      </c>
    </row>
    <row r="57" spans="1:6" hidden="1">
      <c r="A57" t="s">
        <v>19</v>
      </c>
      <c r="B57" s="1">
        <v>40676</v>
      </c>
      <c r="C57" t="s">
        <v>171</v>
      </c>
      <c r="D57" t="s">
        <v>172</v>
      </c>
      <c r="E57">
        <v>35000</v>
      </c>
      <c r="F57">
        <v>53.357156033093631</v>
      </c>
    </row>
    <row r="58" spans="1:6" hidden="1">
      <c r="A58" t="s">
        <v>19</v>
      </c>
      <c r="B58" s="1">
        <v>40681</v>
      </c>
      <c r="C58" t="s">
        <v>153</v>
      </c>
      <c r="D58" t="s">
        <v>156</v>
      </c>
      <c r="E58">
        <v>1500</v>
      </c>
      <c r="F58">
        <v>2.2867352585611558</v>
      </c>
    </row>
    <row r="59" spans="1:6" hidden="1">
      <c r="A59" t="s">
        <v>19</v>
      </c>
      <c r="B59" s="1">
        <v>40681</v>
      </c>
      <c r="C59" t="s">
        <v>153</v>
      </c>
      <c r="D59" t="s">
        <v>158</v>
      </c>
      <c r="E59">
        <v>5000</v>
      </c>
      <c r="F59">
        <v>7.6224508618705187</v>
      </c>
    </row>
    <row r="60" spans="1:6" hidden="1">
      <c r="A60" t="s">
        <v>19</v>
      </c>
      <c r="B60" s="1">
        <v>40681</v>
      </c>
      <c r="C60" t="s">
        <v>153</v>
      </c>
      <c r="D60" t="s">
        <v>158</v>
      </c>
      <c r="E60">
        <v>44000</v>
      </c>
      <c r="F60">
        <v>67.077567584460567</v>
      </c>
    </row>
    <row r="61" spans="1:6" hidden="1">
      <c r="A61" t="s">
        <v>19</v>
      </c>
      <c r="B61" s="1">
        <v>40683</v>
      </c>
      <c r="C61" t="s">
        <v>153</v>
      </c>
      <c r="D61" t="s">
        <v>157</v>
      </c>
      <c r="E61">
        <v>9000</v>
      </c>
      <c r="F61">
        <v>13.720411551366935</v>
      </c>
    </row>
    <row r="62" spans="1:6" hidden="1">
      <c r="A62" t="s">
        <v>19</v>
      </c>
      <c r="B62" s="1">
        <v>40683</v>
      </c>
      <c r="C62" t="s">
        <v>159</v>
      </c>
      <c r="D62" t="s">
        <v>168</v>
      </c>
      <c r="E62">
        <v>31500</v>
      </c>
      <c r="F62">
        <v>48.021440429784271</v>
      </c>
    </row>
    <row r="63" spans="1:6" hidden="1">
      <c r="A63" t="s">
        <v>19</v>
      </c>
      <c r="B63" s="1">
        <v>40687</v>
      </c>
      <c r="C63" t="s">
        <v>159</v>
      </c>
      <c r="D63" t="s">
        <v>162</v>
      </c>
      <c r="E63">
        <v>2000</v>
      </c>
      <c r="F63">
        <v>3.0489803447482076</v>
      </c>
    </row>
    <row r="64" spans="1:6" hidden="1">
      <c r="A64" t="s">
        <v>19</v>
      </c>
      <c r="B64" s="1">
        <v>40687</v>
      </c>
      <c r="C64" t="s">
        <v>159</v>
      </c>
      <c r="D64" t="s">
        <v>163</v>
      </c>
      <c r="E64">
        <v>1500</v>
      </c>
      <c r="F64">
        <v>2.2867352585611558</v>
      </c>
    </row>
    <row r="65" spans="1:6" hidden="1">
      <c r="A65" t="s">
        <v>19</v>
      </c>
      <c r="B65" s="1">
        <v>40688</v>
      </c>
      <c r="C65" t="s">
        <v>159</v>
      </c>
      <c r="D65" t="s">
        <v>160</v>
      </c>
      <c r="E65">
        <v>52000</v>
      </c>
      <c r="F65">
        <v>79.273488963453403</v>
      </c>
    </row>
    <row r="66" spans="1:6" hidden="1">
      <c r="A66" t="s">
        <v>19</v>
      </c>
      <c r="B66" s="1">
        <v>40689</v>
      </c>
      <c r="C66" t="s">
        <v>159</v>
      </c>
      <c r="D66" t="s">
        <v>164</v>
      </c>
      <c r="E66">
        <v>1500</v>
      </c>
      <c r="F66">
        <v>2.2867352585611558</v>
      </c>
    </row>
    <row r="67" spans="1:6" hidden="1">
      <c r="A67" t="s">
        <v>19</v>
      </c>
      <c r="B67" s="1">
        <v>40689</v>
      </c>
      <c r="C67" t="s">
        <v>159</v>
      </c>
      <c r="D67" t="s">
        <v>165</v>
      </c>
      <c r="E67">
        <v>1500</v>
      </c>
      <c r="F67">
        <v>2.2867352585611558</v>
      </c>
    </row>
    <row r="68" spans="1:6" hidden="1">
      <c r="A68" t="s">
        <v>19</v>
      </c>
      <c r="B68" s="1">
        <v>40689</v>
      </c>
      <c r="C68" t="s">
        <v>159</v>
      </c>
      <c r="D68" t="s">
        <v>166</v>
      </c>
      <c r="E68">
        <v>1000</v>
      </c>
      <c r="F68">
        <v>1.5244901723741038</v>
      </c>
    </row>
    <row r="69" spans="1:6" hidden="1">
      <c r="A69" t="s">
        <v>19</v>
      </c>
      <c r="B69" s="1">
        <v>40689</v>
      </c>
      <c r="C69" t="s">
        <v>159</v>
      </c>
      <c r="D69" t="s">
        <v>167</v>
      </c>
      <c r="E69">
        <v>1000</v>
      </c>
      <c r="F69">
        <v>1.5244901723741038</v>
      </c>
    </row>
    <row r="70" spans="1:6" hidden="1">
      <c r="A70" t="s">
        <v>19</v>
      </c>
      <c r="B70" s="1">
        <v>40691</v>
      </c>
      <c r="C70" t="s">
        <v>153</v>
      </c>
      <c r="D70" t="s">
        <v>155</v>
      </c>
      <c r="E70">
        <v>4500</v>
      </c>
      <c r="F70">
        <v>6.8602057756834673</v>
      </c>
    </row>
    <row r="71" spans="1:6" hidden="1">
      <c r="A71" t="s">
        <v>19</v>
      </c>
      <c r="B71" s="1">
        <v>40702</v>
      </c>
      <c r="C71" t="s">
        <v>179</v>
      </c>
      <c r="D71" t="s">
        <v>182</v>
      </c>
      <c r="E71">
        <v>4500</v>
      </c>
      <c r="F71">
        <v>6.8602057756834673</v>
      </c>
    </row>
    <row r="72" spans="1:6" hidden="1">
      <c r="A72" t="s">
        <v>19</v>
      </c>
      <c r="B72" s="1">
        <v>40702</v>
      </c>
      <c r="C72" t="s">
        <v>179</v>
      </c>
      <c r="D72" t="s">
        <v>183</v>
      </c>
      <c r="E72">
        <v>35000</v>
      </c>
      <c r="F72">
        <v>53.357156033093631</v>
      </c>
    </row>
    <row r="73" spans="1:6" hidden="1">
      <c r="A73" t="s">
        <v>19</v>
      </c>
      <c r="B73" s="1">
        <v>40703</v>
      </c>
      <c r="C73" t="s">
        <v>179</v>
      </c>
      <c r="D73" t="s">
        <v>180</v>
      </c>
      <c r="E73">
        <v>3000</v>
      </c>
      <c r="F73">
        <v>4.5734705171223116</v>
      </c>
    </row>
    <row r="74" spans="1:6" hidden="1">
      <c r="A74" t="s">
        <v>19</v>
      </c>
      <c r="B74" s="1">
        <v>40703</v>
      </c>
      <c r="C74" t="s">
        <v>179</v>
      </c>
      <c r="D74" t="s">
        <v>181</v>
      </c>
      <c r="E74">
        <v>6700</v>
      </c>
      <c r="F74">
        <v>10.214084154906496</v>
      </c>
    </row>
    <row r="75" spans="1:6" hidden="1">
      <c r="A75" t="s">
        <v>19</v>
      </c>
      <c r="B75" s="1">
        <v>40706</v>
      </c>
      <c r="C75" t="s">
        <v>171</v>
      </c>
      <c r="D75" t="s">
        <v>173</v>
      </c>
      <c r="E75">
        <v>2000</v>
      </c>
      <c r="F75">
        <v>3.0489803447482076</v>
      </c>
    </row>
    <row r="76" spans="1:6" hidden="1">
      <c r="A76" t="s">
        <v>19</v>
      </c>
      <c r="B76" s="1">
        <v>40710</v>
      </c>
      <c r="C76" t="s">
        <v>186</v>
      </c>
      <c r="D76" t="s">
        <v>188</v>
      </c>
      <c r="E76">
        <v>35000</v>
      </c>
      <c r="F76">
        <v>53.357156033093631</v>
      </c>
    </row>
    <row r="77" spans="1:6" hidden="1">
      <c r="A77" t="s">
        <v>19</v>
      </c>
      <c r="B77" s="1">
        <v>40716</v>
      </c>
      <c r="C77" t="s">
        <v>186</v>
      </c>
      <c r="D77" t="s">
        <v>187</v>
      </c>
      <c r="E77">
        <v>32000</v>
      </c>
      <c r="F77">
        <v>48.783685515971321</v>
      </c>
    </row>
    <row r="78" spans="1:6" hidden="1">
      <c r="A78" t="s">
        <v>19</v>
      </c>
      <c r="B78" s="1">
        <v>40720</v>
      </c>
      <c r="C78" t="s">
        <v>197</v>
      </c>
      <c r="D78" t="s">
        <v>201</v>
      </c>
      <c r="E78">
        <v>2000</v>
      </c>
      <c r="F78">
        <v>3.0489803447482076</v>
      </c>
    </row>
    <row r="79" spans="1:6" hidden="1">
      <c r="A79" t="s">
        <v>19</v>
      </c>
      <c r="B79" s="1">
        <v>40728</v>
      </c>
      <c r="C79" t="s">
        <v>195</v>
      </c>
      <c r="D79" t="s">
        <v>196</v>
      </c>
      <c r="E79">
        <v>5000</v>
      </c>
      <c r="F79">
        <v>7.6224508618705187</v>
      </c>
    </row>
    <row r="80" spans="1:6" hidden="1">
      <c r="A80" t="s">
        <v>19</v>
      </c>
      <c r="B80" s="1">
        <v>40732</v>
      </c>
      <c r="C80" t="s">
        <v>191</v>
      </c>
      <c r="D80" t="s">
        <v>192</v>
      </c>
      <c r="E80">
        <v>29500</v>
      </c>
      <c r="F80">
        <v>44.972460085036062</v>
      </c>
    </row>
    <row r="81" spans="1:6" hidden="1">
      <c r="A81" t="s">
        <v>19</v>
      </c>
      <c r="B81" s="1">
        <v>40732</v>
      </c>
      <c r="C81" t="s">
        <v>191</v>
      </c>
      <c r="D81" t="s">
        <v>193</v>
      </c>
      <c r="E81">
        <v>500</v>
      </c>
      <c r="F81">
        <v>0.76224508618705189</v>
      </c>
    </row>
    <row r="82" spans="1:6" hidden="1">
      <c r="A82" t="s">
        <v>19</v>
      </c>
      <c r="B82" s="1">
        <v>40733</v>
      </c>
      <c r="C82" t="s">
        <v>191</v>
      </c>
      <c r="D82" t="s">
        <v>192</v>
      </c>
      <c r="E82">
        <v>28500</v>
      </c>
      <c r="F82">
        <v>43.447969912661961</v>
      </c>
    </row>
    <row r="83" spans="1:6" hidden="1">
      <c r="A83" t="s">
        <v>19</v>
      </c>
      <c r="B83" s="1">
        <v>40733</v>
      </c>
      <c r="C83" t="s">
        <v>191</v>
      </c>
      <c r="D83" t="s">
        <v>194</v>
      </c>
      <c r="E83">
        <v>1500</v>
      </c>
      <c r="F83">
        <v>2.2867352585611558</v>
      </c>
    </row>
    <row r="84" spans="1:6" hidden="1">
      <c r="A84" t="s">
        <v>19</v>
      </c>
      <c r="B84" s="1">
        <v>40748</v>
      </c>
      <c r="C84" t="s">
        <v>197</v>
      </c>
      <c r="D84" t="s">
        <v>200</v>
      </c>
      <c r="E84">
        <v>17000</v>
      </c>
      <c r="F84">
        <v>25.916332930359765</v>
      </c>
    </row>
    <row r="85" spans="1:6" hidden="1">
      <c r="A85" t="s">
        <v>19</v>
      </c>
      <c r="B85" s="1">
        <v>40749</v>
      </c>
      <c r="C85" t="s">
        <v>197</v>
      </c>
      <c r="D85" t="s">
        <v>198</v>
      </c>
      <c r="E85">
        <v>35000</v>
      </c>
      <c r="F85">
        <v>53.357156033093631</v>
      </c>
    </row>
    <row r="86" spans="1:6" hidden="1">
      <c r="A86" t="s">
        <v>19</v>
      </c>
      <c r="B86" s="1">
        <v>40749</v>
      </c>
      <c r="C86" t="s">
        <v>197</v>
      </c>
      <c r="D86" t="s">
        <v>199</v>
      </c>
      <c r="E86">
        <v>19000</v>
      </c>
      <c r="F86">
        <v>28.965313275107974</v>
      </c>
    </row>
    <row r="87" spans="1:6" hidden="1">
      <c r="A87" t="s">
        <v>19</v>
      </c>
      <c r="B87" s="1">
        <v>40750</v>
      </c>
      <c r="C87" t="s">
        <v>197</v>
      </c>
      <c r="D87" t="s">
        <v>198</v>
      </c>
      <c r="E87">
        <v>13000</v>
      </c>
      <c r="F87">
        <v>19.818372240863351</v>
      </c>
    </row>
    <row r="88" spans="1:6" hidden="1">
      <c r="A88" t="s">
        <v>19</v>
      </c>
      <c r="B88" s="1">
        <v>40777</v>
      </c>
      <c r="C88" t="s">
        <v>215</v>
      </c>
      <c r="D88" t="s">
        <v>216</v>
      </c>
      <c r="E88">
        <v>3000</v>
      </c>
      <c r="F88">
        <v>4.5734705171223116</v>
      </c>
    </row>
    <row r="89" spans="1:6" hidden="1">
      <c r="A89" t="s">
        <v>19</v>
      </c>
      <c r="B89" s="1">
        <v>40779</v>
      </c>
      <c r="C89" t="s">
        <v>210</v>
      </c>
      <c r="D89" t="s">
        <v>211</v>
      </c>
      <c r="E89">
        <v>40000</v>
      </c>
      <c r="F89">
        <v>60.979606894964149</v>
      </c>
    </row>
    <row r="90" spans="1:6" hidden="1">
      <c r="A90" t="s">
        <v>19</v>
      </c>
      <c r="B90" s="1">
        <v>40780</v>
      </c>
      <c r="C90" t="s">
        <v>225</v>
      </c>
      <c r="D90" t="s">
        <v>226</v>
      </c>
      <c r="E90">
        <v>10000</v>
      </c>
      <c r="F90">
        <v>15.244901723741037</v>
      </c>
    </row>
    <row r="91" spans="1:6" hidden="1">
      <c r="A91" t="s">
        <v>19</v>
      </c>
      <c r="B91" s="1">
        <v>40788</v>
      </c>
      <c r="C91" t="s">
        <v>225</v>
      </c>
      <c r="D91" t="s">
        <v>226</v>
      </c>
      <c r="E91">
        <v>5000</v>
      </c>
      <c r="F91">
        <v>7.6224508618705187</v>
      </c>
    </row>
    <row r="92" spans="1:6" hidden="1">
      <c r="A92" t="s">
        <v>19</v>
      </c>
      <c r="B92" s="1">
        <v>40791</v>
      </c>
      <c r="C92" t="s">
        <v>221</v>
      </c>
      <c r="D92" t="s">
        <v>223</v>
      </c>
      <c r="E92">
        <v>15000</v>
      </c>
      <c r="F92">
        <v>22.867352585611556</v>
      </c>
    </row>
    <row r="93" spans="1:6" hidden="1">
      <c r="A93" t="s">
        <v>19</v>
      </c>
      <c r="B93" s="1">
        <v>40796</v>
      </c>
      <c r="C93" t="s">
        <v>210</v>
      </c>
      <c r="D93" t="s">
        <v>212</v>
      </c>
      <c r="E93">
        <v>20000</v>
      </c>
      <c r="F93">
        <v>30.489803447482075</v>
      </c>
    </row>
    <row r="94" spans="1:6" hidden="1">
      <c r="A94" t="s">
        <v>19</v>
      </c>
      <c r="B94" s="1">
        <v>40798</v>
      </c>
      <c r="C94" t="s">
        <v>221</v>
      </c>
      <c r="D94" t="s">
        <v>223</v>
      </c>
      <c r="E94">
        <v>32500</v>
      </c>
      <c r="F94">
        <v>49.545930602158371</v>
      </c>
    </row>
    <row r="95" spans="1:6" hidden="1">
      <c r="A95" t="s">
        <v>19</v>
      </c>
      <c r="B95" s="1">
        <v>40800</v>
      </c>
      <c r="C95" t="s">
        <v>221</v>
      </c>
      <c r="D95" t="s">
        <v>222</v>
      </c>
      <c r="E95">
        <v>12500</v>
      </c>
      <c r="F95">
        <v>19.056127154676297</v>
      </c>
    </row>
    <row r="96" spans="1:6" hidden="1">
      <c r="A96" t="s">
        <v>19</v>
      </c>
      <c r="B96" s="1">
        <v>40814</v>
      </c>
      <c r="C96" t="s">
        <v>210</v>
      </c>
      <c r="D96" t="s">
        <v>211</v>
      </c>
      <c r="E96">
        <v>16000</v>
      </c>
      <c r="F96">
        <v>24.39184275798566</v>
      </c>
    </row>
    <row r="97" spans="1:6" hidden="1">
      <c r="A97" t="s">
        <v>19</v>
      </c>
      <c r="B97" s="1">
        <v>40826</v>
      </c>
      <c r="C97" t="s">
        <v>232</v>
      </c>
      <c r="D97" t="s">
        <v>233</v>
      </c>
      <c r="E97">
        <v>10000</v>
      </c>
      <c r="F97">
        <v>15.244901723741037</v>
      </c>
    </row>
    <row r="98" spans="1:6" hidden="1">
      <c r="A98" t="s">
        <v>19</v>
      </c>
      <c r="B98" s="1">
        <v>40826</v>
      </c>
      <c r="C98" t="s">
        <v>232</v>
      </c>
      <c r="D98" t="s">
        <v>233</v>
      </c>
      <c r="E98">
        <v>43000</v>
      </c>
      <c r="F98">
        <v>65.553077412086466</v>
      </c>
    </row>
    <row r="99" spans="1:6" hidden="1">
      <c r="A99" t="s">
        <v>19</v>
      </c>
      <c r="B99" s="1">
        <v>40826</v>
      </c>
      <c r="C99" t="s">
        <v>232</v>
      </c>
      <c r="D99" t="s">
        <v>235</v>
      </c>
      <c r="E99">
        <v>1500</v>
      </c>
      <c r="F99">
        <v>2.2867352585611558</v>
      </c>
    </row>
    <row r="100" spans="1:6" hidden="1">
      <c r="A100" t="s">
        <v>19</v>
      </c>
      <c r="B100" s="1">
        <v>40826</v>
      </c>
      <c r="C100" t="s">
        <v>232</v>
      </c>
      <c r="D100" t="s">
        <v>236</v>
      </c>
      <c r="E100">
        <v>2000</v>
      </c>
      <c r="F100">
        <v>3.0489803447482076</v>
      </c>
    </row>
    <row r="101" spans="1:6" hidden="1">
      <c r="A101" t="s">
        <v>19</v>
      </c>
      <c r="B101" s="1">
        <v>40829</v>
      </c>
      <c r="C101" t="s">
        <v>232</v>
      </c>
      <c r="D101" t="s">
        <v>234</v>
      </c>
      <c r="E101">
        <v>4000</v>
      </c>
      <c r="F101">
        <v>6.0979606894964151</v>
      </c>
    </row>
    <row r="102" spans="1:6" hidden="1">
      <c r="A102" t="s">
        <v>19</v>
      </c>
      <c r="B102" s="1">
        <v>40834</v>
      </c>
      <c r="C102" t="s">
        <v>232</v>
      </c>
      <c r="D102" t="s">
        <v>233</v>
      </c>
      <c r="E102">
        <v>35000</v>
      </c>
      <c r="F102">
        <v>53.357156033093631</v>
      </c>
    </row>
    <row r="103" spans="1:6" hidden="1">
      <c r="A103" t="s">
        <v>19</v>
      </c>
      <c r="B103" s="1">
        <v>40834</v>
      </c>
      <c r="C103" t="s">
        <v>237</v>
      </c>
      <c r="D103" t="s">
        <v>238</v>
      </c>
      <c r="E103">
        <v>40000</v>
      </c>
      <c r="F103">
        <v>60.979606894964149</v>
      </c>
    </row>
    <row r="104" spans="1:6" hidden="1">
      <c r="A104" t="s">
        <v>19</v>
      </c>
      <c r="B104" s="1">
        <v>40843</v>
      </c>
      <c r="C104" t="s">
        <v>230</v>
      </c>
      <c r="D104" t="s">
        <v>231</v>
      </c>
      <c r="E104">
        <v>5000</v>
      </c>
      <c r="F104">
        <v>7.6224508618705187</v>
      </c>
    </row>
    <row r="105" spans="1:6" hidden="1">
      <c r="A105" t="s">
        <v>19</v>
      </c>
      <c r="B105" s="1">
        <v>40856</v>
      </c>
      <c r="C105" t="s">
        <v>243</v>
      </c>
      <c r="D105" t="s">
        <v>244</v>
      </c>
      <c r="E105">
        <v>35000</v>
      </c>
      <c r="F105">
        <v>53.357156033093631</v>
      </c>
    </row>
    <row r="106" spans="1:6" hidden="1">
      <c r="A106" t="s">
        <v>19</v>
      </c>
      <c r="B106" s="1">
        <v>40858</v>
      </c>
      <c r="C106" t="s">
        <v>26</v>
      </c>
      <c r="D106" t="s">
        <v>241</v>
      </c>
      <c r="E106">
        <v>110000</v>
      </c>
      <c r="F106">
        <v>167.69391896115141</v>
      </c>
    </row>
    <row r="107" spans="1:6" hidden="1">
      <c r="A107" t="s">
        <v>19</v>
      </c>
      <c r="B107" s="1">
        <v>40861</v>
      </c>
      <c r="C107" t="s">
        <v>26</v>
      </c>
      <c r="D107" t="s">
        <v>27</v>
      </c>
      <c r="E107">
        <v>112800</v>
      </c>
      <c r="F107">
        <v>171.96249144379891</v>
      </c>
    </row>
    <row r="108" spans="1:6" hidden="1">
      <c r="A108" t="s">
        <v>19</v>
      </c>
      <c r="B108" s="1">
        <v>40863</v>
      </c>
      <c r="C108" t="s">
        <v>26</v>
      </c>
      <c r="D108" t="s">
        <v>242</v>
      </c>
      <c r="E108">
        <v>40000</v>
      </c>
      <c r="F108">
        <v>60.979606894964149</v>
      </c>
    </row>
    <row r="109" spans="1:6" hidden="1">
      <c r="A109" t="s">
        <v>19</v>
      </c>
      <c r="B109" s="1">
        <v>40868</v>
      </c>
      <c r="C109" t="s">
        <v>243</v>
      </c>
      <c r="D109" t="s">
        <v>244</v>
      </c>
      <c r="E109">
        <v>35000</v>
      </c>
      <c r="F109">
        <v>53.357156033093631</v>
      </c>
    </row>
    <row r="110" spans="1:6" hidden="1">
      <c r="A110" t="s">
        <v>19</v>
      </c>
      <c r="B110" s="1">
        <v>40874</v>
      </c>
      <c r="C110" t="s">
        <v>252</v>
      </c>
      <c r="D110" t="s">
        <v>254</v>
      </c>
      <c r="E110">
        <v>39000</v>
      </c>
      <c r="F110">
        <v>59.455116722590049</v>
      </c>
    </row>
    <row r="111" spans="1:6" hidden="1">
      <c r="A111" t="s">
        <v>19</v>
      </c>
      <c r="B111" s="1">
        <v>40875</v>
      </c>
      <c r="C111" t="s">
        <v>252</v>
      </c>
      <c r="D111" t="s">
        <v>253</v>
      </c>
      <c r="E111">
        <v>3500</v>
      </c>
      <c r="F111">
        <v>5.3357156033093629</v>
      </c>
    </row>
    <row r="112" spans="1:6" hidden="1">
      <c r="A112" t="s">
        <v>19</v>
      </c>
      <c r="B112" s="1">
        <v>40875</v>
      </c>
      <c r="C112" t="s">
        <v>252</v>
      </c>
      <c r="D112" t="s">
        <v>254</v>
      </c>
      <c r="E112">
        <v>28000</v>
      </c>
      <c r="F112">
        <v>42.685724826474903</v>
      </c>
    </row>
    <row r="113" spans="1:6" hidden="1">
      <c r="A113" t="s">
        <v>19</v>
      </c>
      <c r="B113" s="1">
        <v>40888</v>
      </c>
      <c r="C113" t="s">
        <v>261</v>
      </c>
      <c r="D113" t="s">
        <v>264</v>
      </c>
      <c r="E113">
        <v>10000</v>
      </c>
      <c r="F113">
        <v>15.244901723741037</v>
      </c>
    </row>
    <row r="114" spans="1:6" hidden="1">
      <c r="A114" t="s">
        <v>19</v>
      </c>
      <c r="B114" s="1">
        <v>40890</v>
      </c>
      <c r="C114" t="s">
        <v>267</v>
      </c>
      <c r="D114" t="s">
        <v>268</v>
      </c>
      <c r="E114">
        <v>43000</v>
      </c>
      <c r="F114">
        <v>65.553077412086466</v>
      </c>
    </row>
    <row r="115" spans="1:6" hidden="1">
      <c r="A115" t="s">
        <v>19</v>
      </c>
      <c r="B115" s="1">
        <v>40890</v>
      </c>
      <c r="C115" t="s">
        <v>267</v>
      </c>
      <c r="D115" t="s">
        <v>268</v>
      </c>
      <c r="E115">
        <v>40000</v>
      </c>
      <c r="F115">
        <v>60.979606894964149</v>
      </c>
    </row>
    <row r="116" spans="1:6" hidden="1">
      <c r="A116" t="s">
        <v>19</v>
      </c>
      <c r="B116" s="1">
        <v>40892</v>
      </c>
      <c r="C116" t="s">
        <v>267</v>
      </c>
      <c r="D116" t="s">
        <v>268</v>
      </c>
      <c r="E116">
        <v>44500</v>
      </c>
      <c r="F116">
        <v>67.839812670647618</v>
      </c>
    </row>
    <row r="117" spans="1:6" hidden="1">
      <c r="A117" t="s">
        <v>19</v>
      </c>
      <c r="B117" s="1">
        <v>40553</v>
      </c>
      <c r="C117" t="s">
        <v>36</v>
      </c>
      <c r="D117" t="s">
        <v>37</v>
      </c>
      <c r="E117">
        <v>3000</v>
      </c>
      <c r="F117">
        <v>4.5734705171223116</v>
      </c>
    </row>
    <row r="118" spans="1:6" hidden="1">
      <c r="A118" t="s">
        <v>19</v>
      </c>
      <c r="B118" s="1">
        <v>40553</v>
      </c>
      <c r="C118" t="s">
        <v>38</v>
      </c>
      <c r="D118" t="s">
        <v>39</v>
      </c>
      <c r="E118">
        <v>52000</v>
      </c>
      <c r="F118">
        <v>79.273488963453403</v>
      </c>
    </row>
    <row r="119" spans="1:6" hidden="1">
      <c r="A119" t="s">
        <v>19</v>
      </c>
      <c r="B119" s="1">
        <v>40568</v>
      </c>
      <c r="C119" t="s">
        <v>56</v>
      </c>
      <c r="D119" t="s">
        <v>39</v>
      </c>
      <c r="E119">
        <v>24000</v>
      </c>
      <c r="F119">
        <v>36.587764136978493</v>
      </c>
    </row>
    <row r="120" spans="1:6" hidden="1">
      <c r="A120" t="s">
        <v>19</v>
      </c>
      <c r="B120" s="1">
        <v>40583</v>
      </c>
      <c r="C120" t="s">
        <v>57</v>
      </c>
      <c r="D120" t="s">
        <v>58</v>
      </c>
      <c r="E120">
        <v>500</v>
      </c>
      <c r="F120">
        <v>0.76224508618705189</v>
      </c>
    </row>
    <row r="121" spans="1:6" hidden="1">
      <c r="A121" t="s">
        <v>19</v>
      </c>
      <c r="B121" s="1">
        <v>40584</v>
      </c>
      <c r="C121" t="s">
        <v>59</v>
      </c>
      <c r="D121" t="s">
        <v>60</v>
      </c>
      <c r="E121">
        <v>3000</v>
      </c>
      <c r="F121">
        <v>4.5734705171223116</v>
      </c>
    </row>
    <row r="122" spans="1:6" hidden="1">
      <c r="A122" t="s">
        <v>19</v>
      </c>
      <c r="B122" s="1">
        <v>40584</v>
      </c>
      <c r="C122" t="s">
        <v>61</v>
      </c>
      <c r="D122" t="s">
        <v>62</v>
      </c>
      <c r="E122">
        <v>3000</v>
      </c>
      <c r="F122">
        <v>4.5734705171223116</v>
      </c>
    </row>
    <row r="123" spans="1:6" hidden="1">
      <c r="A123" t="s">
        <v>19</v>
      </c>
      <c r="B123" s="1">
        <v>40584</v>
      </c>
      <c r="C123" t="s">
        <v>63</v>
      </c>
      <c r="D123" t="s">
        <v>64</v>
      </c>
      <c r="E123">
        <v>5000</v>
      </c>
      <c r="F123">
        <v>7.6224508618705187</v>
      </c>
    </row>
    <row r="124" spans="1:6" hidden="1">
      <c r="A124" t="s">
        <v>19</v>
      </c>
      <c r="B124" s="1">
        <v>40590</v>
      </c>
      <c r="C124" t="s">
        <v>65</v>
      </c>
      <c r="D124" t="s">
        <v>66</v>
      </c>
      <c r="E124">
        <v>12000</v>
      </c>
      <c r="F124">
        <v>18.293882068489246</v>
      </c>
    </row>
    <row r="125" spans="1:6" hidden="1">
      <c r="A125" t="s">
        <v>19</v>
      </c>
      <c r="B125" s="1">
        <v>40599</v>
      </c>
      <c r="C125" t="s">
        <v>67</v>
      </c>
      <c r="D125" t="s">
        <v>39</v>
      </c>
      <c r="E125">
        <v>31000</v>
      </c>
      <c r="F125">
        <v>47.25919534359722</v>
      </c>
    </row>
    <row r="126" spans="1:6" hidden="1">
      <c r="A126" t="s">
        <v>19</v>
      </c>
      <c r="B126" s="1">
        <v>40606</v>
      </c>
      <c r="C126" t="s">
        <v>72</v>
      </c>
      <c r="D126" t="s">
        <v>73</v>
      </c>
      <c r="E126">
        <v>2000</v>
      </c>
      <c r="F126">
        <v>3.0489803447482076</v>
      </c>
    </row>
    <row r="127" spans="1:6" hidden="1">
      <c r="A127" t="s">
        <v>19</v>
      </c>
      <c r="B127" s="1">
        <v>40606</v>
      </c>
      <c r="C127" t="s">
        <v>74</v>
      </c>
      <c r="D127" t="s">
        <v>75</v>
      </c>
      <c r="E127">
        <v>202600</v>
      </c>
      <c r="F127">
        <v>308.86170892299344</v>
      </c>
    </row>
    <row r="128" spans="1:6" hidden="1">
      <c r="A128" t="s">
        <v>19</v>
      </c>
      <c r="B128" s="1">
        <v>40607</v>
      </c>
      <c r="C128" t="s">
        <v>20</v>
      </c>
      <c r="D128" t="s">
        <v>21</v>
      </c>
      <c r="E128">
        <v>139000</v>
      </c>
      <c r="F128">
        <v>211.90413396000042</v>
      </c>
    </row>
    <row r="129" spans="1:6" hidden="1">
      <c r="A129" t="s">
        <v>19</v>
      </c>
      <c r="B129" s="1">
        <v>40608</v>
      </c>
      <c r="C129" t="s">
        <v>22</v>
      </c>
      <c r="D129" t="s">
        <v>23</v>
      </c>
      <c r="E129">
        <v>33000</v>
      </c>
      <c r="F129">
        <v>50.308175688345429</v>
      </c>
    </row>
    <row r="130" spans="1:6" hidden="1">
      <c r="A130" t="s">
        <v>19</v>
      </c>
      <c r="B130" s="1">
        <v>40609</v>
      </c>
      <c r="C130" t="s">
        <v>76</v>
      </c>
      <c r="D130" t="s">
        <v>75</v>
      </c>
      <c r="E130">
        <v>207200</v>
      </c>
      <c r="F130">
        <v>315.87436371591428</v>
      </c>
    </row>
    <row r="131" spans="1:6" hidden="1">
      <c r="A131" t="s">
        <v>19</v>
      </c>
      <c r="B131" s="1">
        <v>40612</v>
      </c>
      <c r="C131" t="s">
        <v>77</v>
      </c>
      <c r="D131" t="s">
        <v>78</v>
      </c>
      <c r="E131">
        <v>30000</v>
      </c>
      <c r="F131">
        <v>45.734705171223112</v>
      </c>
    </row>
    <row r="132" spans="1:6" hidden="1">
      <c r="A132" t="s">
        <v>19</v>
      </c>
      <c r="B132" s="1">
        <v>40613</v>
      </c>
      <c r="C132" t="s">
        <v>79</v>
      </c>
      <c r="D132" t="s">
        <v>80</v>
      </c>
      <c r="E132">
        <v>8000</v>
      </c>
      <c r="F132">
        <v>12.19592137899283</v>
      </c>
    </row>
    <row r="133" spans="1:6" hidden="1">
      <c r="A133" t="s">
        <v>19</v>
      </c>
      <c r="B133" s="1">
        <v>40613</v>
      </c>
      <c r="C133" t="s">
        <v>81</v>
      </c>
      <c r="D133" t="s">
        <v>39</v>
      </c>
      <c r="E133">
        <v>35000</v>
      </c>
      <c r="F133">
        <v>53.357156033093631</v>
      </c>
    </row>
    <row r="134" spans="1:6" hidden="1">
      <c r="A134" t="s">
        <v>19</v>
      </c>
      <c r="B134" s="1">
        <v>40623</v>
      </c>
      <c r="C134" t="s">
        <v>82</v>
      </c>
      <c r="D134" t="s">
        <v>73</v>
      </c>
      <c r="E134">
        <v>4000</v>
      </c>
      <c r="F134">
        <v>6.0979606894964151</v>
      </c>
    </row>
    <row r="135" spans="1:6" hidden="1">
      <c r="A135" t="s">
        <v>19</v>
      </c>
      <c r="B135" s="1">
        <v>40630</v>
      </c>
      <c r="C135" t="s">
        <v>83</v>
      </c>
      <c r="D135" t="s">
        <v>73</v>
      </c>
      <c r="E135">
        <v>10000</v>
      </c>
      <c r="F135">
        <v>15.244901723741037</v>
      </c>
    </row>
    <row r="136" spans="1:6" hidden="1">
      <c r="A136" t="s">
        <v>19</v>
      </c>
      <c r="B136" s="1">
        <v>40633</v>
      </c>
      <c r="C136" t="s">
        <v>84</v>
      </c>
      <c r="D136" t="s">
        <v>86</v>
      </c>
      <c r="E136">
        <v>11200</v>
      </c>
      <c r="F136">
        <v>17.074289930589963</v>
      </c>
    </row>
    <row r="137" spans="1:6" hidden="1">
      <c r="A137" t="s">
        <v>19</v>
      </c>
      <c r="B137" s="1">
        <v>40634</v>
      </c>
      <c r="C137" t="s">
        <v>101</v>
      </c>
      <c r="D137" t="s">
        <v>102</v>
      </c>
      <c r="E137">
        <v>64000</v>
      </c>
      <c r="F137">
        <v>97.567371031942642</v>
      </c>
    </row>
    <row r="138" spans="1:6" hidden="1">
      <c r="A138" t="s">
        <v>19</v>
      </c>
      <c r="B138" s="1">
        <v>40651</v>
      </c>
      <c r="C138" t="s">
        <v>103</v>
      </c>
      <c r="D138" t="s">
        <v>104</v>
      </c>
      <c r="E138">
        <v>10000</v>
      </c>
      <c r="F138">
        <v>15.244901723741037</v>
      </c>
    </row>
    <row r="139" spans="1:6" hidden="1">
      <c r="A139" t="s">
        <v>19</v>
      </c>
      <c r="B139" s="1">
        <v>40651</v>
      </c>
      <c r="C139" t="s">
        <v>105</v>
      </c>
      <c r="D139" t="s">
        <v>106</v>
      </c>
      <c r="E139">
        <v>3000</v>
      </c>
      <c r="F139">
        <v>4.5734705171223116</v>
      </c>
    </row>
    <row r="140" spans="1:6" hidden="1">
      <c r="A140" t="s">
        <v>19</v>
      </c>
      <c r="B140" s="1">
        <v>40651</v>
      </c>
      <c r="C140" t="s">
        <v>107</v>
      </c>
      <c r="D140" t="s">
        <v>108</v>
      </c>
      <c r="E140">
        <v>8000</v>
      </c>
      <c r="F140">
        <v>12.19592137899283</v>
      </c>
    </row>
    <row r="141" spans="1:6" hidden="1">
      <c r="A141" t="s">
        <v>19</v>
      </c>
      <c r="B141" s="1">
        <v>40651</v>
      </c>
      <c r="C141" t="s">
        <v>109</v>
      </c>
      <c r="D141" t="s">
        <v>110</v>
      </c>
      <c r="E141">
        <v>3000</v>
      </c>
      <c r="F141">
        <v>4.5734705171223116</v>
      </c>
    </row>
    <row r="142" spans="1:6" hidden="1">
      <c r="A142" t="s">
        <v>19</v>
      </c>
      <c r="B142" s="1">
        <v>40651</v>
      </c>
      <c r="C142" t="s">
        <v>111</v>
      </c>
      <c r="D142" t="s">
        <v>112</v>
      </c>
      <c r="E142">
        <v>3000</v>
      </c>
      <c r="F142">
        <v>4.5734705171223116</v>
      </c>
    </row>
    <row r="143" spans="1:6" hidden="1">
      <c r="A143" t="s">
        <v>19</v>
      </c>
      <c r="B143" s="1">
        <v>40655</v>
      </c>
      <c r="C143" t="s">
        <v>113</v>
      </c>
      <c r="D143" t="s">
        <v>73</v>
      </c>
      <c r="E143">
        <v>5560</v>
      </c>
      <c r="F143">
        <v>8.4761653584000172</v>
      </c>
    </row>
    <row r="144" spans="1:6" hidden="1">
      <c r="A144" t="s">
        <v>19</v>
      </c>
      <c r="B144" s="1">
        <v>40659</v>
      </c>
      <c r="C144" t="s">
        <v>114</v>
      </c>
      <c r="D144" t="s">
        <v>115</v>
      </c>
      <c r="E144">
        <v>2000</v>
      </c>
      <c r="F144">
        <v>3.0489803447482076</v>
      </c>
    </row>
    <row r="145" spans="1:6" hidden="1">
      <c r="A145" t="s">
        <v>19</v>
      </c>
      <c r="B145" s="1">
        <v>40662</v>
      </c>
      <c r="C145" t="s">
        <v>116</v>
      </c>
      <c r="D145" t="s">
        <v>117</v>
      </c>
      <c r="E145">
        <v>10000</v>
      </c>
      <c r="F145">
        <v>15.244901723741037</v>
      </c>
    </row>
    <row r="146" spans="1:6" hidden="1">
      <c r="A146" t="s">
        <v>19</v>
      </c>
      <c r="B146" s="1">
        <v>40663</v>
      </c>
      <c r="C146" t="s">
        <v>140</v>
      </c>
      <c r="D146" t="s">
        <v>141</v>
      </c>
      <c r="E146">
        <v>8000</v>
      </c>
      <c r="F146">
        <v>12.19592137899283</v>
      </c>
    </row>
    <row r="147" spans="1:6" hidden="1">
      <c r="A147" t="s">
        <v>19</v>
      </c>
      <c r="B147" s="1">
        <v>40667</v>
      </c>
      <c r="C147" t="s">
        <v>143</v>
      </c>
      <c r="D147" t="s">
        <v>73</v>
      </c>
      <c r="E147">
        <v>10000</v>
      </c>
      <c r="F147">
        <v>15.244901723741037</v>
      </c>
    </row>
    <row r="148" spans="1:6" hidden="1">
      <c r="A148" t="s">
        <v>19</v>
      </c>
      <c r="B148" s="1">
        <v>40672</v>
      </c>
      <c r="C148" t="s">
        <v>145</v>
      </c>
      <c r="D148" t="s">
        <v>147</v>
      </c>
      <c r="E148">
        <v>1500</v>
      </c>
      <c r="F148">
        <v>2.2867352585611558</v>
      </c>
    </row>
    <row r="149" spans="1:6" hidden="1">
      <c r="A149" t="s">
        <v>19</v>
      </c>
      <c r="B149" s="1">
        <v>40672</v>
      </c>
      <c r="C149" t="s">
        <v>145</v>
      </c>
      <c r="D149" t="s">
        <v>148</v>
      </c>
      <c r="E149">
        <v>10000</v>
      </c>
      <c r="F149">
        <v>15.244901723741037</v>
      </c>
    </row>
    <row r="150" spans="1:6" hidden="1">
      <c r="A150" t="s">
        <v>19</v>
      </c>
      <c r="B150" s="1">
        <v>40680</v>
      </c>
      <c r="C150" t="s">
        <v>149</v>
      </c>
      <c r="D150" t="s">
        <v>39</v>
      </c>
      <c r="E150">
        <v>17000</v>
      </c>
      <c r="F150">
        <v>25.916332930359765</v>
      </c>
    </row>
    <row r="151" spans="1:6" hidden="1">
      <c r="A151" t="s">
        <v>19</v>
      </c>
      <c r="B151" s="1">
        <v>40680</v>
      </c>
      <c r="C151" t="s">
        <v>150</v>
      </c>
      <c r="D151" t="s">
        <v>151</v>
      </c>
      <c r="E151">
        <v>2000</v>
      </c>
      <c r="F151">
        <v>3.0489803447482076</v>
      </c>
    </row>
    <row r="152" spans="1:6" hidden="1">
      <c r="A152" t="s">
        <v>19</v>
      </c>
      <c r="B152" s="1">
        <v>40690</v>
      </c>
      <c r="C152" t="s">
        <v>152</v>
      </c>
      <c r="D152" t="s">
        <v>39</v>
      </c>
      <c r="E152">
        <v>31000</v>
      </c>
      <c r="F152">
        <v>47.25919534359722</v>
      </c>
    </row>
    <row r="153" spans="1:6" hidden="1">
      <c r="A153" t="s">
        <v>19</v>
      </c>
      <c r="B153" s="1">
        <v>40694</v>
      </c>
      <c r="C153" t="s">
        <v>153</v>
      </c>
      <c r="D153" t="s">
        <v>154</v>
      </c>
      <c r="E153">
        <v>5000</v>
      </c>
      <c r="F153">
        <v>7.6224508618705187</v>
      </c>
    </row>
    <row r="154" spans="1:6" hidden="1">
      <c r="A154" t="s">
        <v>19</v>
      </c>
      <c r="B154" s="1">
        <v>40694</v>
      </c>
      <c r="C154" t="s">
        <v>159</v>
      </c>
      <c r="D154" t="s">
        <v>161</v>
      </c>
      <c r="E154">
        <v>15000</v>
      </c>
      <c r="F154">
        <v>22.867352585611556</v>
      </c>
    </row>
    <row r="155" spans="1:6" hidden="1">
      <c r="A155" t="s">
        <v>19</v>
      </c>
      <c r="B155" s="1">
        <v>40694</v>
      </c>
      <c r="C155" t="s">
        <v>159</v>
      </c>
      <c r="D155" t="s">
        <v>169</v>
      </c>
      <c r="E155">
        <v>156730</v>
      </c>
      <c r="F155">
        <v>238.93334471619329</v>
      </c>
    </row>
    <row r="156" spans="1:6" hidden="1">
      <c r="A156" t="s">
        <v>19</v>
      </c>
      <c r="B156" s="1">
        <v>40708</v>
      </c>
      <c r="C156" t="s">
        <v>174</v>
      </c>
      <c r="D156" t="s">
        <v>39</v>
      </c>
      <c r="E156">
        <v>63000</v>
      </c>
      <c r="F156">
        <v>96.042880859568541</v>
      </c>
    </row>
    <row r="157" spans="1:6" hidden="1">
      <c r="A157" t="s">
        <v>19</v>
      </c>
      <c r="B157" s="1">
        <v>40709</v>
      </c>
      <c r="C157" t="s">
        <v>175</v>
      </c>
      <c r="D157" t="s">
        <v>176</v>
      </c>
      <c r="E157">
        <v>24000</v>
      </c>
      <c r="F157">
        <v>36.587764136978493</v>
      </c>
    </row>
    <row r="158" spans="1:6" hidden="1">
      <c r="A158" t="s">
        <v>19</v>
      </c>
      <c r="B158" s="1">
        <v>40710</v>
      </c>
      <c r="C158" t="s">
        <v>177</v>
      </c>
      <c r="D158" t="s">
        <v>178</v>
      </c>
      <c r="E158">
        <v>41414</v>
      </c>
      <c r="F158">
        <v>63.135235998701134</v>
      </c>
    </row>
    <row r="159" spans="1:6" hidden="1">
      <c r="A159" t="s">
        <v>19</v>
      </c>
      <c r="B159" s="1">
        <v>40732</v>
      </c>
      <c r="C159" t="s">
        <v>184</v>
      </c>
      <c r="D159" t="s">
        <v>185</v>
      </c>
      <c r="E159">
        <v>2000</v>
      </c>
      <c r="F159">
        <v>3.0489803447482076</v>
      </c>
    </row>
    <row r="160" spans="1:6" hidden="1">
      <c r="A160" t="s">
        <v>19</v>
      </c>
      <c r="B160" s="1">
        <v>40753</v>
      </c>
      <c r="C160" t="s">
        <v>189</v>
      </c>
      <c r="D160" t="s">
        <v>190</v>
      </c>
      <c r="E160">
        <v>5000</v>
      </c>
      <c r="F160">
        <v>7.6224508618705187</v>
      </c>
    </row>
    <row r="161" spans="1:6" hidden="1">
      <c r="A161" t="s">
        <v>19</v>
      </c>
      <c r="B161" s="1">
        <v>40767</v>
      </c>
      <c r="C161" t="s">
        <v>202</v>
      </c>
      <c r="D161" t="s">
        <v>203</v>
      </c>
      <c r="E161">
        <v>2000</v>
      </c>
      <c r="F161">
        <v>3.0489803447482076</v>
      </c>
    </row>
    <row r="162" spans="1:6" hidden="1">
      <c r="A162" t="s">
        <v>19</v>
      </c>
      <c r="B162" s="1">
        <v>40767</v>
      </c>
      <c r="C162" t="s">
        <v>202</v>
      </c>
      <c r="D162" t="s">
        <v>203</v>
      </c>
      <c r="E162">
        <v>2800</v>
      </c>
      <c r="F162">
        <v>4.2685724826474907</v>
      </c>
    </row>
    <row r="163" spans="1:6" hidden="1">
      <c r="A163" t="s">
        <v>19</v>
      </c>
      <c r="B163" s="1">
        <v>40770</v>
      </c>
      <c r="C163" t="s">
        <v>204</v>
      </c>
      <c r="D163" t="s">
        <v>205</v>
      </c>
      <c r="E163">
        <v>19250</v>
      </c>
      <c r="F163">
        <v>29.346435818201499</v>
      </c>
    </row>
    <row r="164" spans="1:6" hidden="1">
      <c r="A164" t="s">
        <v>19</v>
      </c>
      <c r="B164" s="1">
        <v>40786</v>
      </c>
      <c r="C164" t="s">
        <v>206</v>
      </c>
      <c r="D164" t="s">
        <v>207</v>
      </c>
      <c r="E164">
        <v>85500</v>
      </c>
      <c r="F164">
        <v>130.34390973798588</v>
      </c>
    </row>
    <row r="165" spans="1:6" hidden="1">
      <c r="A165" t="s">
        <v>19</v>
      </c>
      <c r="B165" s="1">
        <v>40786</v>
      </c>
      <c r="C165" t="s">
        <v>208</v>
      </c>
      <c r="D165" t="s">
        <v>209</v>
      </c>
      <c r="E165">
        <v>25000</v>
      </c>
      <c r="F165">
        <v>38.112254309352593</v>
      </c>
    </row>
    <row r="166" spans="1:6" hidden="1">
      <c r="A166" t="s">
        <v>19</v>
      </c>
      <c r="B166" s="1">
        <v>40786</v>
      </c>
      <c r="C166" t="s">
        <v>210</v>
      </c>
      <c r="D166" t="s">
        <v>213</v>
      </c>
      <c r="E166">
        <v>65110</v>
      </c>
      <c r="F166">
        <v>99.259555123277892</v>
      </c>
    </row>
    <row r="167" spans="1:6" hidden="1">
      <c r="A167" t="s">
        <v>19</v>
      </c>
      <c r="B167" s="1">
        <v>40786</v>
      </c>
      <c r="C167" t="s">
        <v>210</v>
      </c>
      <c r="D167" t="s">
        <v>214</v>
      </c>
      <c r="E167">
        <v>23750</v>
      </c>
      <c r="F167">
        <v>36.206641593884967</v>
      </c>
    </row>
    <row r="168" spans="1:6" hidden="1">
      <c r="A168" t="s">
        <v>19</v>
      </c>
      <c r="B168" s="1">
        <v>40806</v>
      </c>
      <c r="C168" t="s">
        <v>217</v>
      </c>
      <c r="D168" t="s">
        <v>218</v>
      </c>
      <c r="E168">
        <v>12000</v>
      </c>
      <c r="F168">
        <v>18.293882068489246</v>
      </c>
    </row>
    <row r="169" spans="1:6" hidden="1">
      <c r="A169" t="s">
        <v>19</v>
      </c>
      <c r="B169" s="1">
        <v>40815</v>
      </c>
      <c r="C169" t="s">
        <v>219</v>
      </c>
      <c r="D169" t="s">
        <v>220</v>
      </c>
      <c r="E169">
        <v>3000</v>
      </c>
      <c r="F169">
        <v>4.5734705171223116</v>
      </c>
    </row>
    <row r="170" spans="1:6" hidden="1">
      <c r="A170" t="s">
        <v>19</v>
      </c>
      <c r="B170" s="1">
        <v>40816</v>
      </c>
      <c r="C170" t="s">
        <v>221</v>
      </c>
      <c r="D170" t="s">
        <v>224</v>
      </c>
      <c r="E170">
        <v>74970</v>
      </c>
      <c r="F170">
        <v>114.29102822288657</v>
      </c>
    </row>
    <row r="171" spans="1:6" hidden="1">
      <c r="A171" t="s">
        <v>19</v>
      </c>
      <c r="B171" s="1">
        <v>40816</v>
      </c>
      <c r="C171" t="s">
        <v>221</v>
      </c>
      <c r="D171" t="s">
        <v>224</v>
      </c>
      <c r="E171">
        <v>2500</v>
      </c>
      <c r="F171">
        <v>3.8112254309352593</v>
      </c>
    </row>
    <row r="172" spans="1:6" hidden="1">
      <c r="A172" t="s">
        <v>19</v>
      </c>
      <c r="B172" s="1">
        <v>40816</v>
      </c>
      <c r="C172" t="s">
        <v>227</v>
      </c>
      <c r="D172" t="s">
        <v>228</v>
      </c>
      <c r="E172">
        <v>1000</v>
      </c>
      <c r="F172">
        <v>1.5244901723741038</v>
      </c>
    </row>
    <row r="173" spans="1:6" hidden="1">
      <c r="A173" t="s">
        <v>19</v>
      </c>
      <c r="B173" s="1">
        <v>40826</v>
      </c>
      <c r="C173" t="s">
        <v>229</v>
      </c>
      <c r="D173" t="s">
        <v>39</v>
      </c>
      <c r="E173">
        <v>45000</v>
      </c>
      <c r="F173">
        <v>68.602057756834668</v>
      </c>
    </row>
    <row r="174" spans="1:6" hidden="1">
      <c r="A174" t="s">
        <v>19</v>
      </c>
      <c r="B174" s="1">
        <v>40847</v>
      </c>
      <c r="C174" t="s">
        <v>239</v>
      </c>
      <c r="D174" t="s">
        <v>240</v>
      </c>
      <c r="E174">
        <v>2500</v>
      </c>
      <c r="F174">
        <v>3.8112254309352593</v>
      </c>
    </row>
    <row r="175" spans="1:6" hidden="1">
      <c r="A175" t="s">
        <v>19</v>
      </c>
      <c r="B175" s="1">
        <v>40870</v>
      </c>
      <c r="C175" t="s">
        <v>245</v>
      </c>
      <c r="D175" t="s">
        <v>246</v>
      </c>
      <c r="E175">
        <v>1000</v>
      </c>
      <c r="F175">
        <v>1.5244901723741038</v>
      </c>
    </row>
    <row r="176" spans="1:6" hidden="1">
      <c r="A176" t="s">
        <v>19</v>
      </c>
      <c r="B176" s="1">
        <v>40870</v>
      </c>
      <c r="C176" t="s">
        <v>245</v>
      </c>
      <c r="D176" t="s">
        <v>247</v>
      </c>
      <c r="E176">
        <v>15000</v>
      </c>
      <c r="F176">
        <v>22.867352585611556</v>
      </c>
    </row>
    <row r="177" spans="1:6" hidden="1">
      <c r="A177" t="s">
        <v>19</v>
      </c>
      <c r="B177" s="1">
        <v>40876</v>
      </c>
      <c r="C177" t="s">
        <v>248</v>
      </c>
      <c r="D177" t="s">
        <v>249</v>
      </c>
      <c r="E177">
        <v>17000</v>
      </c>
      <c r="F177">
        <v>25.916332930359765</v>
      </c>
    </row>
    <row r="178" spans="1:6" hidden="1">
      <c r="A178" t="s">
        <v>19</v>
      </c>
      <c r="B178" s="1">
        <v>40876</v>
      </c>
      <c r="C178" t="s">
        <v>250</v>
      </c>
      <c r="D178" t="s">
        <v>251</v>
      </c>
      <c r="E178">
        <v>17000</v>
      </c>
      <c r="F178">
        <v>25.916332930359765</v>
      </c>
    </row>
    <row r="179" spans="1:6" hidden="1">
      <c r="A179" t="s">
        <v>19</v>
      </c>
      <c r="B179" s="1">
        <v>40889</v>
      </c>
      <c r="C179" t="s">
        <v>255</v>
      </c>
      <c r="D179" t="s">
        <v>256</v>
      </c>
      <c r="E179">
        <v>5000</v>
      </c>
      <c r="F179">
        <v>7.6224508618705187</v>
      </c>
    </row>
    <row r="180" spans="1:6" hidden="1">
      <c r="A180" t="s">
        <v>19</v>
      </c>
      <c r="B180" s="1">
        <v>40890</v>
      </c>
      <c r="C180" t="s">
        <v>28</v>
      </c>
      <c r="D180" t="s">
        <v>29</v>
      </c>
      <c r="E180">
        <v>24000</v>
      </c>
      <c r="F180">
        <v>36.587764136978493</v>
      </c>
    </row>
    <row r="181" spans="1:6" hidden="1">
      <c r="A181" t="s">
        <v>19</v>
      </c>
      <c r="B181" s="1">
        <v>40891</v>
      </c>
      <c r="C181" t="s">
        <v>257</v>
      </c>
      <c r="D181" t="s">
        <v>258</v>
      </c>
      <c r="E181">
        <v>29840</v>
      </c>
      <c r="F181">
        <v>45.490786743643255</v>
      </c>
    </row>
    <row r="182" spans="1:6" hidden="1">
      <c r="A182" t="s">
        <v>19</v>
      </c>
      <c r="B182" s="1">
        <v>40891</v>
      </c>
      <c r="C182" t="s">
        <v>257</v>
      </c>
      <c r="D182" t="s">
        <v>259</v>
      </c>
      <c r="E182">
        <v>27500</v>
      </c>
      <c r="F182">
        <v>41.923479740287853</v>
      </c>
    </row>
    <row r="183" spans="1:6" hidden="1">
      <c r="A183" t="s">
        <v>19</v>
      </c>
      <c r="B183" s="1">
        <v>40891</v>
      </c>
      <c r="C183" t="s">
        <v>257</v>
      </c>
      <c r="D183" t="s">
        <v>260</v>
      </c>
      <c r="E183">
        <v>3885</v>
      </c>
      <c r="F183">
        <v>5.9226443196733936</v>
      </c>
    </row>
    <row r="184" spans="1:6" hidden="1">
      <c r="A184" t="s">
        <v>19</v>
      </c>
      <c r="B184" s="1">
        <v>40891</v>
      </c>
      <c r="C184" t="s">
        <v>261</v>
      </c>
      <c r="D184" t="s">
        <v>262</v>
      </c>
      <c r="E184">
        <v>2500</v>
      </c>
      <c r="F184">
        <v>3.8112254309352593</v>
      </c>
    </row>
    <row r="185" spans="1:6" hidden="1">
      <c r="A185" t="s">
        <v>19</v>
      </c>
      <c r="B185" s="1">
        <v>40891</v>
      </c>
      <c r="C185" t="s">
        <v>261</v>
      </c>
      <c r="D185" t="s">
        <v>263</v>
      </c>
      <c r="E185">
        <v>17000</v>
      </c>
      <c r="F185">
        <v>25.916332930359765</v>
      </c>
    </row>
    <row r="186" spans="1:6" hidden="1">
      <c r="A186" t="s">
        <v>19</v>
      </c>
      <c r="B186" s="1">
        <v>40891</v>
      </c>
      <c r="C186" t="s">
        <v>265</v>
      </c>
      <c r="D186" t="s">
        <v>266</v>
      </c>
      <c r="E186">
        <v>59000</v>
      </c>
      <c r="F186">
        <v>89.944920170072123</v>
      </c>
    </row>
    <row r="187" spans="1:6" hidden="1">
      <c r="A187" t="s">
        <v>19</v>
      </c>
      <c r="B187" s="1">
        <v>40892</v>
      </c>
      <c r="C187" t="s">
        <v>30</v>
      </c>
      <c r="D187" t="s">
        <v>31</v>
      </c>
      <c r="E187">
        <v>67500</v>
      </c>
      <c r="F187">
        <v>102.90308663525201</v>
      </c>
    </row>
    <row r="188" spans="1:6" hidden="1">
      <c r="A188" t="s">
        <v>19</v>
      </c>
      <c r="B188" s="1">
        <v>40900</v>
      </c>
      <c r="C188" t="s">
        <v>32</v>
      </c>
      <c r="D188" t="s">
        <v>33</v>
      </c>
      <c r="E188">
        <v>59000</v>
      </c>
      <c r="F188">
        <v>89.944920170072123</v>
      </c>
    </row>
    <row r="189" spans="1:6" hidden="1">
      <c r="A189" t="s">
        <v>19</v>
      </c>
      <c r="B189" s="1">
        <v>40900</v>
      </c>
      <c r="C189" t="s">
        <v>267</v>
      </c>
      <c r="D189" t="s">
        <v>268</v>
      </c>
      <c r="E189">
        <v>8000</v>
      </c>
      <c r="F189">
        <v>12.19592137899283</v>
      </c>
    </row>
    <row r="190" spans="1:6" hidden="1">
      <c r="A190" t="s">
        <v>19</v>
      </c>
      <c r="B190" s="1">
        <v>40900</v>
      </c>
      <c r="C190" t="s">
        <v>267</v>
      </c>
      <c r="D190" t="s">
        <v>269</v>
      </c>
      <c r="E190">
        <v>4000</v>
      </c>
      <c r="F190">
        <v>6.0979606894964151</v>
      </c>
    </row>
    <row r="191" spans="1:6" hidden="1">
      <c r="A191" t="s">
        <v>19</v>
      </c>
      <c r="B191" s="1">
        <v>40909</v>
      </c>
      <c r="C191" t="s">
        <v>693</v>
      </c>
      <c r="D191" t="s">
        <v>694</v>
      </c>
      <c r="E191">
        <v>41413</v>
      </c>
      <c r="F191">
        <v>63.133711508528762</v>
      </c>
    </row>
    <row r="192" spans="1:6" hidden="1">
      <c r="A192" t="s">
        <v>19</v>
      </c>
      <c r="B192" s="1">
        <v>40909</v>
      </c>
      <c r="C192" t="s">
        <v>693</v>
      </c>
      <c r="D192" t="s">
        <v>695</v>
      </c>
      <c r="E192">
        <v>678434.5</v>
      </c>
      <c r="F192">
        <v>1034.2667278495389</v>
      </c>
    </row>
    <row r="193" spans="1:6" hidden="1">
      <c r="A193" t="s">
        <v>19</v>
      </c>
      <c r="B193" s="1">
        <v>40926</v>
      </c>
      <c r="C193" t="s">
        <v>696</v>
      </c>
      <c r="D193" t="s">
        <v>697</v>
      </c>
      <c r="E193">
        <v>53500</v>
      </c>
      <c r="F193">
        <v>81.560224222014554</v>
      </c>
    </row>
    <row r="194" spans="1:6" hidden="1">
      <c r="A194" t="s">
        <v>19</v>
      </c>
      <c r="B194" s="1">
        <v>40926</v>
      </c>
      <c r="C194" t="s">
        <v>698</v>
      </c>
      <c r="D194" t="s">
        <v>699</v>
      </c>
      <c r="E194">
        <v>1500</v>
      </c>
      <c r="F194">
        <v>2.2867352585611558</v>
      </c>
    </row>
    <row r="195" spans="1:6" hidden="1">
      <c r="A195" t="s">
        <v>19</v>
      </c>
      <c r="B195" s="1">
        <v>40932</v>
      </c>
      <c r="C195" t="s">
        <v>700</v>
      </c>
      <c r="D195" t="s">
        <v>701</v>
      </c>
      <c r="E195">
        <v>5000</v>
      </c>
      <c r="F195">
        <v>7.6224508618705187</v>
      </c>
    </row>
    <row r="196" spans="1:6" hidden="1">
      <c r="A196" t="s">
        <v>19</v>
      </c>
      <c r="B196" s="1">
        <v>40934</v>
      </c>
      <c r="C196" t="s">
        <v>702</v>
      </c>
      <c r="D196" t="s">
        <v>703</v>
      </c>
      <c r="E196">
        <v>3000</v>
      </c>
      <c r="F196">
        <v>4.5734705171223116</v>
      </c>
    </row>
    <row r="197" spans="1:6" hidden="1">
      <c r="A197" t="s">
        <v>19</v>
      </c>
      <c r="B197" s="1">
        <v>40943</v>
      </c>
      <c r="C197" t="s">
        <v>704</v>
      </c>
      <c r="D197" t="s">
        <v>705</v>
      </c>
      <c r="E197">
        <v>60000</v>
      </c>
      <c r="F197">
        <v>91.469410342446224</v>
      </c>
    </row>
    <row r="198" spans="1:6" hidden="1">
      <c r="A198" t="s">
        <v>19</v>
      </c>
      <c r="B198" s="1">
        <v>40944</v>
      </c>
      <c r="C198" t="s">
        <v>706</v>
      </c>
      <c r="D198" t="s">
        <v>707</v>
      </c>
      <c r="E198">
        <v>2000</v>
      </c>
      <c r="F198">
        <v>3.0489803447482076</v>
      </c>
    </row>
    <row r="199" spans="1:6" hidden="1">
      <c r="A199" t="s">
        <v>19</v>
      </c>
      <c r="B199" s="1">
        <v>40947</v>
      </c>
      <c r="C199" t="s">
        <v>708</v>
      </c>
      <c r="D199" t="s">
        <v>709</v>
      </c>
      <c r="E199">
        <v>5000</v>
      </c>
      <c r="F199">
        <v>7.6224508618705187</v>
      </c>
    </row>
    <row r="200" spans="1:6" hidden="1">
      <c r="A200" t="s">
        <v>19</v>
      </c>
      <c r="B200" s="1">
        <v>40963</v>
      </c>
      <c r="C200" t="s">
        <v>710</v>
      </c>
      <c r="D200" t="s">
        <v>711</v>
      </c>
      <c r="E200">
        <v>17000</v>
      </c>
      <c r="F200">
        <v>25.916332930359765</v>
      </c>
    </row>
    <row r="201" spans="1:6" hidden="1">
      <c r="A201" t="s">
        <v>19</v>
      </c>
      <c r="B201" s="1">
        <v>40964</v>
      </c>
      <c r="C201" t="s">
        <v>712</v>
      </c>
      <c r="D201" t="s">
        <v>711</v>
      </c>
      <c r="E201">
        <v>25000</v>
      </c>
      <c r="F201">
        <v>38.112254309352593</v>
      </c>
    </row>
    <row r="202" spans="1:6" hidden="1">
      <c r="A202" t="s">
        <v>19</v>
      </c>
      <c r="B202" s="1">
        <v>40969</v>
      </c>
      <c r="C202" t="s">
        <v>713</v>
      </c>
      <c r="D202" t="s">
        <v>714</v>
      </c>
      <c r="E202">
        <v>32000</v>
      </c>
      <c r="F202">
        <v>48.783685515971321</v>
      </c>
    </row>
    <row r="203" spans="1:6" hidden="1">
      <c r="A203" t="s">
        <v>19</v>
      </c>
      <c r="B203" s="1">
        <v>40972</v>
      </c>
      <c r="C203" t="s">
        <v>715</v>
      </c>
      <c r="D203" t="s">
        <v>716</v>
      </c>
      <c r="E203">
        <v>20000</v>
      </c>
      <c r="F203">
        <v>30.489803447482075</v>
      </c>
    </row>
    <row r="204" spans="1:6" hidden="1">
      <c r="A204" t="s">
        <v>19</v>
      </c>
      <c r="B204" s="1">
        <v>40981</v>
      </c>
      <c r="C204" t="s">
        <v>717</v>
      </c>
      <c r="D204" t="s">
        <v>718</v>
      </c>
      <c r="E204">
        <v>7500</v>
      </c>
      <c r="F204">
        <v>11.433676292805778</v>
      </c>
    </row>
    <row r="205" spans="1:6" hidden="1">
      <c r="A205" t="s">
        <v>19</v>
      </c>
      <c r="B205" s="1">
        <v>41086</v>
      </c>
      <c r="C205" t="s">
        <v>719</v>
      </c>
      <c r="D205" t="s">
        <v>720</v>
      </c>
      <c r="E205">
        <v>1550</v>
      </c>
      <c r="F205">
        <v>2.362959767179861</v>
      </c>
    </row>
    <row r="206" spans="1:6" hidden="1">
      <c r="A206" t="s">
        <v>19</v>
      </c>
      <c r="B206" s="1">
        <v>41086</v>
      </c>
      <c r="C206" t="s">
        <v>721</v>
      </c>
      <c r="D206" t="s">
        <v>722</v>
      </c>
      <c r="E206">
        <v>3000</v>
      </c>
      <c r="F206">
        <v>4.5734705171223116</v>
      </c>
    </row>
    <row r="207" spans="1:6" hidden="1">
      <c r="A207" t="s">
        <v>19</v>
      </c>
      <c r="B207" s="1">
        <v>41086</v>
      </c>
      <c r="C207" t="s">
        <v>723</v>
      </c>
      <c r="D207" t="s">
        <v>724</v>
      </c>
      <c r="E207">
        <v>8000</v>
      </c>
      <c r="F207">
        <v>12.19592137899283</v>
      </c>
    </row>
    <row r="208" spans="1:6" hidden="1">
      <c r="A208" t="s">
        <v>19</v>
      </c>
      <c r="B208" s="1">
        <v>41086</v>
      </c>
      <c r="C208" t="s">
        <v>721</v>
      </c>
      <c r="D208" t="s">
        <v>725</v>
      </c>
      <c r="E208">
        <v>3000</v>
      </c>
      <c r="F208">
        <v>4.5734705171223116</v>
      </c>
    </row>
    <row r="209" spans="1:6" hidden="1">
      <c r="A209" t="s">
        <v>19</v>
      </c>
      <c r="B209" s="1">
        <v>41109</v>
      </c>
      <c r="C209" t="s">
        <v>726</v>
      </c>
      <c r="D209" t="s">
        <v>727</v>
      </c>
      <c r="E209">
        <v>45178</v>
      </c>
      <c r="F209">
        <v>68.873417007517261</v>
      </c>
    </row>
    <row r="210" spans="1:6" hidden="1">
      <c r="A210" t="s">
        <v>19</v>
      </c>
      <c r="B210" s="1">
        <v>41122</v>
      </c>
      <c r="C210" t="s">
        <v>728</v>
      </c>
      <c r="D210" t="s">
        <v>729</v>
      </c>
      <c r="E210">
        <v>12000</v>
      </c>
      <c r="F210">
        <v>18.293882068489246</v>
      </c>
    </row>
    <row r="211" spans="1:6" hidden="1">
      <c r="A211" t="s">
        <v>19</v>
      </c>
      <c r="B211" s="1">
        <v>41123</v>
      </c>
      <c r="C211" t="s">
        <v>730</v>
      </c>
      <c r="D211" t="s">
        <v>731</v>
      </c>
      <c r="E211">
        <v>5000</v>
      </c>
      <c r="F211">
        <v>7.6224508618705187</v>
      </c>
    </row>
    <row r="212" spans="1:6" hidden="1">
      <c r="A212" t="s">
        <v>19</v>
      </c>
      <c r="B212" s="1">
        <v>41129</v>
      </c>
      <c r="C212" t="s">
        <v>732</v>
      </c>
      <c r="D212" t="s">
        <v>733</v>
      </c>
      <c r="E212">
        <v>45000</v>
      </c>
      <c r="F212">
        <v>68.602057756834668</v>
      </c>
    </row>
    <row r="213" spans="1:6" hidden="1">
      <c r="A213" t="s">
        <v>19</v>
      </c>
      <c r="B213" s="1">
        <v>41129</v>
      </c>
      <c r="C213" t="s">
        <v>734</v>
      </c>
      <c r="D213" t="s">
        <v>735</v>
      </c>
      <c r="E213">
        <v>45000</v>
      </c>
      <c r="F213">
        <v>68.602057756834668</v>
      </c>
    </row>
    <row r="214" spans="1:6" hidden="1">
      <c r="A214" t="s">
        <v>19</v>
      </c>
      <c r="B214" s="1">
        <v>41376</v>
      </c>
      <c r="C214" t="s">
        <v>32</v>
      </c>
      <c r="D214" t="s">
        <v>971</v>
      </c>
      <c r="E214">
        <v>8000</v>
      </c>
      <c r="F214">
        <v>12.2</v>
      </c>
    </row>
    <row r="215" spans="1:6" hidden="1">
      <c r="A215" t="s">
        <v>19</v>
      </c>
      <c r="B215" s="1">
        <v>41613</v>
      </c>
      <c r="C215" t="s">
        <v>1350</v>
      </c>
      <c r="D215" t="s">
        <v>972</v>
      </c>
      <c r="E215">
        <v>2000</v>
      </c>
      <c r="F215">
        <v>3.05</v>
      </c>
    </row>
    <row r="216" spans="1:6" hidden="1">
      <c r="A216" t="s">
        <v>19</v>
      </c>
      <c r="B216" s="1">
        <v>41283</v>
      </c>
      <c r="C216" t="s">
        <v>1351</v>
      </c>
      <c r="D216" t="s">
        <v>973</v>
      </c>
      <c r="E216">
        <v>1500</v>
      </c>
      <c r="F216">
        <v>2.29</v>
      </c>
    </row>
    <row r="217" spans="1:6" hidden="1">
      <c r="A217" t="s">
        <v>19</v>
      </c>
      <c r="B217" s="1">
        <v>41327</v>
      </c>
      <c r="C217" t="s">
        <v>526</v>
      </c>
      <c r="D217" t="s">
        <v>974</v>
      </c>
      <c r="E217">
        <v>2500</v>
      </c>
      <c r="F217">
        <v>3.81</v>
      </c>
    </row>
    <row r="218" spans="1:6" hidden="1">
      <c r="A218" t="s">
        <v>19</v>
      </c>
      <c r="B218" s="1">
        <v>41346</v>
      </c>
      <c r="C218" t="s">
        <v>1352</v>
      </c>
      <c r="D218" t="s">
        <v>975</v>
      </c>
      <c r="E218">
        <v>500</v>
      </c>
      <c r="F218">
        <v>0.76</v>
      </c>
    </row>
    <row r="219" spans="1:6" hidden="1">
      <c r="A219" t="s">
        <v>19</v>
      </c>
      <c r="B219" s="1">
        <v>41363</v>
      </c>
      <c r="C219" t="s">
        <v>516</v>
      </c>
      <c r="D219" t="s">
        <v>976</v>
      </c>
      <c r="E219">
        <v>33835</v>
      </c>
      <c r="F219">
        <v>51.58</v>
      </c>
    </row>
    <row r="220" spans="1:6" hidden="1">
      <c r="A220" t="s">
        <v>19</v>
      </c>
      <c r="B220" s="1">
        <v>41363</v>
      </c>
      <c r="C220" t="s">
        <v>514</v>
      </c>
      <c r="D220" t="s">
        <v>977</v>
      </c>
      <c r="E220">
        <v>30000</v>
      </c>
      <c r="F220">
        <v>45.73</v>
      </c>
    </row>
    <row r="221" spans="1:6" hidden="1">
      <c r="A221" t="s">
        <v>19</v>
      </c>
      <c r="B221" s="1">
        <v>41363</v>
      </c>
      <c r="C221" t="s">
        <v>512</v>
      </c>
      <c r="D221" t="s">
        <v>978</v>
      </c>
      <c r="E221">
        <v>3000</v>
      </c>
      <c r="F221">
        <v>4.57</v>
      </c>
    </row>
    <row r="222" spans="1:6" hidden="1">
      <c r="A222" t="s">
        <v>19</v>
      </c>
      <c r="B222" s="1">
        <v>41389</v>
      </c>
      <c r="C222" t="s">
        <v>1353</v>
      </c>
      <c r="D222" t="s">
        <v>979</v>
      </c>
      <c r="E222">
        <v>2000</v>
      </c>
      <c r="F222">
        <v>3.05</v>
      </c>
    </row>
    <row r="223" spans="1:6" hidden="1">
      <c r="A223" t="s">
        <v>19</v>
      </c>
      <c r="B223" s="1">
        <v>41479</v>
      </c>
      <c r="C223" t="s">
        <v>1354</v>
      </c>
      <c r="D223" t="s">
        <v>980</v>
      </c>
      <c r="E223">
        <v>2000</v>
      </c>
      <c r="F223">
        <v>3.05</v>
      </c>
    </row>
    <row r="224" spans="1:6" hidden="1">
      <c r="A224" t="s">
        <v>19</v>
      </c>
      <c r="B224" s="1">
        <v>41479</v>
      </c>
      <c r="C224" t="s">
        <v>1355</v>
      </c>
      <c r="D224" t="s">
        <v>981</v>
      </c>
      <c r="E224">
        <v>2500</v>
      </c>
      <c r="F224">
        <v>3.81</v>
      </c>
    </row>
    <row r="225" spans="1:6" hidden="1">
      <c r="A225" t="s">
        <v>19</v>
      </c>
      <c r="B225" s="1">
        <v>41345</v>
      </c>
      <c r="C225" t="s">
        <v>1360</v>
      </c>
      <c r="D225" t="s">
        <v>987</v>
      </c>
      <c r="E225">
        <v>32000</v>
      </c>
      <c r="F225">
        <v>48.78</v>
      </c>
    </row>
    <row r="226" spans="1:6" hidden="1">
      <c r="A226" t="s">
        <v>19</v>
      </c>
      <c r="B226" s="1">
        <v>41381</v>
      </c>
      <c r="C226" t="s">
        <v>1361</v>
      </c>
      <c r="D226" t="s">
        <v>988</v>
      </c>
      <c r="E226">
        <v>6000</v>
      </c>
      <c r="F226">
        <v>9.15</v>
      </c>
    </row>
    <row r="227" spans="1:6" hidden="1">
      <c r="A227" t="s">
        <v>19</v>
      </c>
      <c r="B227" s="1">
        <v>41422</v>
      </c>
      <c r="C227" t="s">
        <v>1362</v>
      </c>
      <c r="D227" t="s">
        <v>989</v>
      </c>
      <c r="E227">
        <v>530531</v>
      </c>
      <c r="F227">
        <v>808.79</v>
      </c>
    </row>
    <row r="228" spans="1:6" hidden="1">
      <c r="A228" t="s">
        <v>19</v>
      </c>
      <c r="B228" s="1">
        <v>41529</v>
      </c>
      <c r="C228" t="s">
        <v>1363</v>
      </c>
      <c r="D228" t="s">
        <v>990</v>
      </c>
      <c r="E228">
        <v>21212</v>
      </c>
      <c r="F228">
        <v>32.340000000000003</v>
      </c>
    </row>
    <row r="229" spans="1:6" hidden="1">
      <c r="A229" t="s">
        <v>19</v>
      </c>
      <c r="B229" s="1">
        <v>41438</v>
      </c>
      <c r="C229" t="s">
        <v>1372</v>
      </c>
      <c r="D229" t="s">
        <v>1003</v>
      </c>
      <c r="E229">
        <v>500000</v>
      </c>
      <c r="F229">
        <v>762.25</v>
      </c>
    </row>
    <row r="230" spans="1:6" hidden="1">
      <c r="A230" t="s">
        <v>19</v>
      </c>
      <c r="B230" s="1">
        <v>41605</v>
      </c>
      <c r="C230" t="s">
        <v>1373</v>
      </c>
      <c r="D230" t="s">
        <v>1004</v>
      </c>
      <c r="E230">
        <v>500000</v>
      </c>
      <c r="F230">
        <v>762.25</v>
      </c>
    </row>
    <row r="231" spans="1:6" hidden="1">
      <c r="A231" t="s">
        <v>19</v>
      </c>
      <c r="B231" s="1">
        <v>41559</v>
      </c>
      <c r="C231" t="s">
        <v>1374</v>
      </c>
      <c r="D231" t="s">
        <v>1005</v>
      </c>
      <c r="E231">
        <v>20000</v>
      </c>
      <c r="F231">
        <v>30.49</v>
      </c>
    </row>
    <row r="232" spans="1:6" hidden="1">
      <c r="A232" t="s">
        <v>19</v>
      </c>
      <c r="B232" s="1">
        <v>41559</v>
      </c>
      <c r="C232" t="s">
        <v>1374</v>
      </c>
      <c r="D232" t="s">
        <v>1005</v>
      </c>
      <c r="E232">
        <v>15000</v>
      </c>
      <c r="F232">
        <v>22.87</v>
      </c>
    </row>
    <row r="233" spans="1:6" hidden="1">
      <c r="A233" t="s">
        <v>19</v>
      </c>
      <c r="B233" s="1">
        <v>41515</v>
      </c>
      <c r="C233" t="s">
        <v>1375</v>
      </c>
      <c r="D233" t="s">
        <v>1006</v>
      </c>
      <c r="E233">
        <v>78750</v>
      </c>
      <c r="F233">
        <v>120.05</v>
      </c>
    </row>
    <row r="234" spans="1:6" hidden="1">
      <c r="A234" t="s">
        <v>19</v>
      </c>
      <c r="B234" s="1">
        <v>41477</v>
      </c>
      <c r="C234" t="s">
        <v>1465</v>
      </c>
      <c r="D234" t="s">
        <v>1099</v>
      </c>
      <c r="E234">
        <v>15000</v>
      </c>
      <c r="F234">
        <v>22.87</v>
      </c>
    </row>
    <row r="235" spans="1:6" hidden="1">
      <c r="A235" t="s">
        <v>19</v>
      </c>
      <c r="B235" s="1">
        <v>41478</v>
      </c>
      <c r="C235" t="s">
        <v>1466</v>
      </c>
      <c r="D235" t="s">
        <v>1100</v>
      </c>
      <c r="E235">
        <v>15000</v>
      </c>
      <c r="F235">
        <v>22.87</v>
      </c>
    </row>
    <row r="236" spans="1:6" hidden="1">
      <c r="A236" t="s">
        <v>19</v>
      </c>
      <c r="B236" s="1">
        <v>41478</v>
      </c>
      <c r="C236" t="s">
        <v>1467</v>
      </c>
      <c r="D236" t="s">
        <v>1101</v>
      </c>
      <c r="E236">
        <v>6000</v>
      </c>
      <c r="F236">
        <v>9.15</v>
      </c>
    </row>
    <row r="237" spans="1:6" hidden="1">
      <c r="A237" t="s">
        <v>19</v>
      </c>
      <c r="B237" s="1">
        <v>41481</v>
      </c>
      <c r="C237" t="s">
        <v>1468</v>
      </c>
      <c r="D237" t="s">
        <v>1102</v>
      </c>
      <c r="E237">
        <v>5000</v>
      </c>
      <c r="F237">
        <v>7.62</v>
      </c>
    </row>
    <row r="238" spans="1:6" hidden="1">
      <c r="A238" t="s">
        <v>19</v>
      </c>
      <c r="B238" s="1">
        <v>41482</v>
      </c>
      <c r="C238" t="s">
        <v>1469</v>
      </c>
      <c r="D238" t="s">
        <v>1103</v>
      </c>
      <c r="E238">
        <v>15000</v>
      </c>
      <c r="F238">
        <v>22.87</v>
      </c>
    </row>
    <row r="239" spans="1:6" hidden="1">
      <c r="A239" t="s">
        <v>19</v>
      </c>
      <c r="B239" s="1">
        <v>41543</v>
      </c>
      <c r="C239" t="s">
        <v>1470</v>
      </c>
      <c r="D239" t="s">
        <v>1104</v>
      </c>
      <c r="E239">
        <v>5000</v>
      </c>
      <c r="F239">
        <v>7.62</v>
      </c>
    </row>
    <row r="240" spans="1:6" hidden="1">
      <c r="A240" t="s">
        <v>19</v>
      </c>
      <c r="B240" s="1">
        <v>41544</v>
      </c>
      <c r="C240" t="s">
        <v>1471</v>
      </c>
      <c r="D240" t="s">
        <v>1105</v>
      </c>
      <c r="E240">
        <v>15000</v>
      </c>
      <c r="F240">
        <v>22.87</v>
      </c>
    </row>
    <row r="241" spans="1:6" hidden="1">
      <c r="A241" t="s">
        <v>19</v>
      </c>
      <c r="B241" s="1">
        <v>41575</v>
      </c>
      <c r="C241" t="s">
        <v>1472</v>
      </c>
      <c r="D241" t="s">
        <v>1106</v>
      </c>
      <c r="E241">
        <v>15000</v>
      </c>
      <c r="F241">
        <v>22.87</v>
      </c>
    </row>
    <row r="242" spans="1:6" hidden="1">
      <c r="A242" t="s">
        <v>19</v>
      </c>
      <c r="B242" s="1">
        <v>41544</v>
      </c>
      <c r="C242" t="s">
        <v>1473</v>
      </c>
      <c r="D242" t="s">
        <v>1107</v>
      </c>
      <c r="E242">
        <v>77000</v>
      </c>
      <c r="F242">
        <v>117.39</v>
      </c>
    </row>
    <row r="243" spans="1:6" hidden="1">
      <c r="A243" t="s">
        <v>19</v>
      </c>
      <c r="B243" s="1">
        <v>41443</v>
      </c>
      <c r="C243" t="s">
        <v>1474</v>
      </c>
      <c r="D243" t="s">
        <v>1108</v>
      </c>
      <c r="E243">
        <v>22500</v>
      </c>
      <c r="F243">
        <v>34.299999999999997</v>
      </c>
    </row>
    <row r="244" spans="1:6" hidden="1">
      <c r="A244" t="s">
        <v>19</v>
      </c>
      <c r="B244" s="1">
        <v>41463</v>
      </c>
      <c r="C244" t="s">
        <v>1475</v>
      </c>
      <c r="D244" t="s">
        <v>1109</v>
      </c>
      <c r="E244">
        <v>38000</v>
      </c>
      <c r="F244">
        <v>57.93</v>
      </c>
    </row>
    <row r="245" spans="1:6" hidden="1">
      <c r="A245" t="s">
        <v>19</v>
      </c>
      <c r="B245" s="1">
        <v>41463</v>
      </c>
      <c r="C245" t="s">
        <v>1475</v>
      </c>
      <c r="D245" t="s">
        <v>1110</v>
      </c>
      <c r="E245">
        <v>38000</v>
      </c>
      <c r="F245">
        <v>57.93</v>
      </c>
    </row>
    <row r="246" spans="1:6" hidden="1">
      <c r="A246" t="s">
        <v>19</v>
      </c>
      <c r="B246" s="1">
        <v>41282</v>
      </c>
      <c r="C246" t="s">
        <v>1478</v>
      </c>
      <c r="D246" t="s">
        <v>1114</v>
      </c>
      <c r="E246">
        <v>50000</v>
      </c>
      <c r="F246">
        <v>76.22</v>
      </c>
    </row>
    <row r="247" spans="1:6" hidden="1">
      <c r="A247" t="s">
        <v>19</v>
      </c>
      <c r="B247" s="1">
        <v>41283</v>
      </c>
      <c r="C247" t="s">
        <v>1479</v>
      </c>
      <c r="D247" t="s">
        <v>1115</v>
      </c>
      <c r="E247">
        <v>17000</v>
      </c>
      <c r="F247">
        <v>25.92</v>
      </c>
    </row>
    <row r="248" spans="1:6" hidden="1">
      <c r="A248" t="s">
        <v>19</v>
      </c>
      <c r="B248" s="1">
        <v>41283</v>
      </c>
      <c r="C248" t="s">
        <v>1480</v>
      </c>
      <c r="D248" t="s">
        <v>1116</v>
      </c>
      <c r="E248">
        <v>17000</v>
      </c>
      <c r="F248">
        <v>25.92</v>
      </c>
    </row>
    <row r="249" spans="1:6" hidden="1">
      <c r="A249" t="s">
        <v>19</v>
      </c>
      <c r="B249" s="1">
        <v>41284</v>
      </c>
      <c r="C249" t="s">
        <v>1481</v>
      </c>
      <c r="D249" t="s">
        <v>1117</v>
      </c>
      <c r="E249">
        <v>3000</v>
      </c>
      <c r="F249">
        <v>4.57</v>
      </c>
    </row>
    <row r="250" spans="1:6" hidden="1">
      <c r="A250" t="s">
        <v>19</v>
      </c>
      <c r="B250" s="1">
        <v>41285</v>
      </c>
      <c r="C250" t="s">
        <v>1482</v>
      </c>
      <c r="D250" t="s">
        <v>1118</v>
      </c>
      <c r="E250">
        <v>10000</v>
      </c>
      <c r="F250">
        <v>15.24</v>
      </c>
    </row>
    <row r="251" spans="1:6" hidden="1">
      <c r="A251" t="s">
        <v>19</v>
      </c>
      <c r="B251" s="1">
        <v>41289</v>
      </c>
      <c r="C251" t="s">
        <v>413</v>
      </c>
      <c r="D251" t="s">
        <v>1119</v>
      </c>
      <c r="E251">
        <v>3000</v>
      </c>
      <c r="F251">
        <v>4.57</v>
      </c>
    </row>
    <row r="252" spans="1:6" hidden="1">
      <c r="A252" t="s">
        <v>19</v>
      </c>
      <c r="B252" s="1">
        <v>41289</v>
      </c>
      <c r="C252" t="s">
        <v>415</v>
      </c>
      <c r="D252" t="s">
        <v>1120</v>
      </c>
      <c r="E252">
        <v>7000</v>
      </c>
      <c r="F252">
        <v>10.67</v>
      </c>
    </row>
    <row r="253" spans="1:6" hidden="1">
      <c r="A253" t="s">
        <v>19</v>
      </c>
      <c r="B253" s="1">
        <v>41289</v>
      </c>
      <c r="C253" t="s">
        <v>417</v>
      </c>
      <c r="D253" t="s">
        <v>1121</v>
      </c>
      <c r="E253">
        <v>3000</v>
      </c>
      <c r="F253">
        <v>4.57</v>
      </c>
    </row>
    <row r="254" spans="1:6" hidden="1">
      <c r="A254" t="s">
        <v>19</v>
      </c>
      <c r="B254" s="1">
        <v>41289</v>
      </c>
      <c r="C254" t="s">
        <v>1483</v>
      </c>
      <c r="D254" t="s">
        <v>1122</v>
      </c>
      <c r="E254">
        <v>7000</v>
      </c>
      <c r="F254">
        <v>10.67</v>
      </c>
    </row>
    <row r="255" spans="1:6" hidden="1">
      <c r="A255" t="s">
        <v>19</v>
      </c>
      <c r="B255" s="1">
        <v>41294</v>
      </c>
      <c r="C255" t="s">
        <v>1484</v>
      </c>
      <c r="D255" t="s">
        <v>1123</v>
      </c>
      <c r="E255">
        <v>3000</v>
      </c>
      <c r="F255">
        <v>4.57</v>
      </c>
    </row>
    <row r="256" spans="1:6" hidden="1">
      <c r="A256" t="s">
        <v>19</v>
      </c>
      <c r="B256" s="1">
        <v>41301</v>
      </c>
      <c r="C256" t="s">
        <v>1485</v>
      </c>
      <c r="D256" t="s">
        <v>1124</v>
      </c>
      <c r="E256">
        <v>2000</v>
      </c>
      <c r="F256">
        <v>3.05</v>
      </c>
    </row>
    <row r="257" spans="1:6" hidden="1">
      <c r="A257" t="s">
        <v>19</v>
      </c>
      <c r="B257" s="1">
        <v>41307</v>
      </c>
      <c r="C257" t="s">
        <v>1486</v>
      </c>
      <c r="D257" t="s">
        <v>1125</v>
      </c>
      <c r="E257">
        <v>70000</v>
      </c>
      <c r="F257">
        <v>106.71</v>
      </c>
    </row>
    <row r="258" spans="1:6" hidden="1">
      <c r="A258" t="s">
        <v>19</v>
      </c>
      <c r="B258" s="1">
        <v>41307</v>
      </c>
      <c r="C258" t="s">
        <v>1487</v>
      </c>
      <c r="D258" t="s">
        <v>1126</v>
      </c>
      <c r="E258">
        <v>70000</v>
      </c>
      <c r="F258">
        <v>106.71</v>
      </c>
    </row>
    <row r="259" spans="1:6" hidden="1">
      <c r="A259" t="s">
        <v>19</v>
      </c>
      <c r="B259" s="1">
        <v>41307</v>
      </c>
      <c r="C259" t="s">
        <v>1488</v>
      </c>
      <c r="D259" t="s">
        <v>1127</v>
      </c>
      <c r="E259">
        <v>70000</v>
      </c>
      <c r="F259">
        <v>106.71</v>
      </c>
    </row>
    <row r="260" spans="1:6" hidden="1">
      <c r="A260" t="s">
        <v>19</v>
      </c>
      <c r="B260" s="1">
        <v>41307</v>
      </c>
      <c r="C260" t="s">
        <v>1489</v>
      </c>
      <c r="D260" t="s">
        <v>1128</v>
      </c>
      <c r="E260">
        <v>70000</v>
      </c>
      <c r="F260">
        <v>106.71</v>
      </c>
    </row>
    <row r="261" spans="1:6" hidden="1">
      <c r="A261" t="s">
        <v>19</v>
      </c>
      <c r="B261" s="1">
        <v>41310</v>
      </c>
      <c r="C261" t="s">
        <v>1490</v>
      </c>
      <c r="D261" t="s">
        <v>1124</v>
      </c>
      <c r="E261">
        <v>2000</v>
      </c>
      <c r="F261">
        <v>3.05</v>
      </c>
    </row>
    <row r="262" spans="1:6" hidden="1">
      <c r="A262" t="s">
        <v>19</v>
      </c>
      <c r="B262" s="1">
        <v>41310</v>
      </c>
      <c r="C262" t="s">
        <v>494</v>
      </c>
      <c r="D262" t="s">
        <v>1129</v>
      </c>
      <c r="E262">
        <v>9000</v>
      </c>
      <c r="F262">
        <v>13.72</v>
      </c>
    </row>
    <row r="263" spans="1:6" hidden="1">
      <c r="A263" t="s">
        <v>19</v>
      </c>
      <c r="B263" s="1">
        <v>41310</v>
      </c>
      <c r="C263" t="s">
        <v>229</v>
      </c>
      <c r="D263" t="s">
        <v>1130</v>
      </c>
      <c r="E263">
        <v>3000</v>
      </c>
      <c r="F263">
        <v>4.57</v>
      </c>
    </row>
    <row r="264" spans="1:6" hidden="1">
      <c r="A264" t="s">
        <v>19</v>
      </c>
      <c r="B264" s="1">
        <v>41318</v>
      </c>
      <c r="C264" t="s">
        <v>503</v>
      </c>
      <c r="D264" t="s">
        <v>1131</v>
      </c>
      <c r="E264">
        <v>3000</v>
      </c>
      <c r="F264">
        <v>4.57</v>
      </c>
    </row>
    <row r="265" spans="1:6" hidden="1">
      <c r="A265" t="s">
        <v>19</v>
      </c>
      <c r="B265" s="1">
        <v>41345</v>
      </c>
      <c r="C265" t="s">
        <v>1491</v>
      </c>
      <c r="D265" t="s">
        <v>1132</v>
      </c>
      <c r="E265">
        <v>14000</v>
      </c>
      <c r="F265">
        <v>21.34</v>
      </c>
    </row>
    <row r="266" spans="1:6" hidden="1">
      <c r="A266" t="s">
        <v>19</v>
      </c>
      <c r="B266" s="1">
        <v>41363</v>
      </c>
      <c r="C266" t="s">
        <v>598</v>
      </c>
      <c r="D266" t="s">
        <v>1133</v>
      </c>
      <c r="E266">
        <v>5000</v>
      </c>
      <c r="F266">
        <v>7.62</v>
      </c>
    </row>
    <row r="267" spans="1:6" hidden="1">
      <c r="A267" t="s">
        <v>19</v>
      </c>
      <c r="B267" s="1">
        <v>41363</v>
      </c>
      <c r="C267" t="s">
        <v>522</v>
      </c>
      <c r="D267" t="s">
        <v>1134</v>
      </c>
      <c r="E267">
        <v>5000</v>
      </c>
      <c r="F267">
        <v>7.62</v>
      </c>
    </row>
    <row r="268" spans="1:6" hidden="1">
      <c r="A268" t="s">
        <v>19</v>
      </c>
      <c r="B268" s="1">
        <v>41366</v>
      </c>
      <c r="C268" t="s">
        <v>528</v>
      </c>
      <c r="D268" t="s">
        <v>1135</v>
      </c>
      <c r="E268">
        <v>59000</v>
      </c>
      <c r="F268">
        <v>89.94</v>
      </c>
    </row>
    <row r="269" spans="1:6" hidden="1">
      <c r="A269" t="s">
        <v>19</v>
      </c>
      <c r="B269" s="1">
        <v>41366</v>
      </c>
      <c r="C269" t="s">
        <v>532</v>
      </c>
      <c r="D269" t="s">
        <v>1136</v>
      </c>
      <c r="E269">
        <v>59000</v>
      </c>
      <c r="F269">
        <v>89.94</v>
      </c>
    </row>
    <row r="270" spans="1:6" hidden="1">
      <c r="A270" t="s">
        <v>19</v>
      </c>
      <c r="B270" s="1">
        <v>41374</v>
      </c>
      <c r="C270" t="s">
        <v>544</v>
      </c>
      <c r="D270" t="s">
        <v>1137</v>
      </c>
      <c r="E270">
        <v>178500</v>
      </c>
      <c r="F270">
        <v>272.12</v>
      </c>
    </row>
    <row r="271" spans="1:6" hidden="1">
      <c r="A271" t="s">
        <v>19</v>
      </c>
      <c r="B271" s="1">
        <v>41381</v>
      </c>
      <c r="C271" t="s">
        <v>1492</v>
      </c>
      <c r="D271" t="s">
        <v>1138</v>
      </c>
      <c r="E271">
        <v>5000</v>
      </c>
      <c r="F271">
        <v>7.62</v>
      </c>
    </row>
    <row r="272" spans="1:6" hidden="1">
      <c r="A272" t="s">
        <v>19</v>
      </c>
      <c r="B272" s="1">
        <v>41410</v>
      </c>
      <c r="C272" t="s">
        <v>1493</v>
      </c>
      <c r="D272" t="s">
        <v>1139</v>
      </c>
      <c r="E272">
        <v>30000</v>
      </c>
      <c r="F272">
        <v>45.73</v>
      </c>
    </row>
    <row r="273" spans="1:6" hidden="1">
      <c r="A273" t="s">
        <v>19</v>
      </c>
      <c r="B273" s="1">
        <v>41419</v>
      </c>
      <c r="C273" t="s">
        <v>1494</v>
      </c>
      <c r="D273" t="s">
        <v>1140</v>
      </c>
      <c r="E273">
        <v>17000</v>
      </c>
      <c r="F273">
        <v>25.92</v>
      </c>
    </row>
    <row r="274" spans="1:6" hidden="1">
      <c r="A274" t="s">
        <v>19</v>
      </c>
      <c r="B274" s="1">
        <v>41409</v>
      </c>
      <c r="C274" t="s">
        <v>1495</v>
      </c>
      <c r="D274" t="s">
        <v>1141</v>
      </c>
      <c r="E274">
        <v>280500</v>
      </c>
      <c r="F274">
        <v>427.62</v>
      </c>
    </row>
    <row r="275" spans="1:6" hidden="1">
      <c r="A275" t="s">
        <v>19</v>
      </c>
      <c r="B275" s="1">
        <v>41461</v>
      </c>
      <c r="C275" t="s">
        <v>1496</v>
      </c>
      <c r="D275" t="s">
        <v>1142</v>
      </c>
      <c r="E275">
        <v>127500</v>
      </c>
      <c r="F275">
        <v>194.37</v>
      </c>
    </row>
    <row r="276" spans="1:6" hidden="1">
      <c r="A276" t="s">
        <v>19</v>
      </c>
      <c r="B276" s="1">
        <v>41460</v>
      </c>
      <c r="C276" t="s">
        <v>1497</v>
      </c>
      <c r="D276" t="s">
        <v>1143</v>
      </c>
      <c r="E276">
        <v>38000</v>
      </c>
      <c r="F276">
        <v>57.93</v>
      </c>
    </row>
    <row r="277" spans="1:6" hidden="1">
      <c r="A277" t="s">
        <v>19</v>
      </c>
      <c r="B277" s="1">
        <v>41463</v>
      </c>
      <c r="C277" t="s">
        <v>1498</v>
      </c>
      <c r="D277" t="s">
        <v>1144</v>
      </c>
      <c r="E277">
        <v>38000</v>
      </c>
      <c r="F277">
        <v>57.93</v>
      </c>
    </row>
    <row r="278" spans="1:6" hidden="1">
      <c r="A278" t="s">
        <v>19</v>
      </c>
      <c r="B278" s="1">
        <v>41477</v>
      </c>
      <c r="C278" t="s">
        <v>1499</v>
      </c>
      <c r="D278" t="s">
        <v>1145</v>
      </c>
      <c r="E278">
        <v>5000</v>
      </c>
      <c r="F278">
        <v>7.62</v>
      </c>
    </row>
    <row r="279" spans="1:6" hidden="1">
      <c r="A279" t="s">
        <v>19</v>
      </c>
      <c r="B279" s="1">
        <v>41477</v>
      </c>
      <c r="C279" t="s">
        <v>1500</v>
      </c>
      <c r="D279" t="s">
        <v>1146</v>
      </c>
      <c r="E279">
        <v>5000</v>
      </c>
      <c r="F279">
        <v>7.62</v>
      </c>
    </row>
    <row r="280" spans="1:6" hidden="1">
      <c r="A280" t="s">
        <v>19</v>
      </c>
      <c r="B280" s="1">
        <v>41477</v>
      </c>
      <c r="C280" t="s">
        <v>1501</v>
      </c>
      <c r="D280" t="s">
        <v>1147</v>
      </c>
      <c r="E280">
        <v>5000</v>
      </c>
      <c r="F280">
        <v>7.62</v>
      </c>
    </row>
    <row r="281" spans="1:6" hidden="1">
      <c r="A281" t="s">
        <v>19</v>
      </c>
      <c r="B281" s="1">
        <v>41478</v>
      </c>
      <c r="C281" t="s">
        <v>1502</v>
      </c>
      <c r="D281" t="s">
        <v>1148</v>
      </c>
      <c r="E281">
        <v>5000</v>
      </c>
      <c r="F281">
        <v>7.62</v>
      </c>
    </row>
    <row r="282" spans="1:6" hidden="1">
      <c r="A282" t="s">
        <v>19</v>
      </c>
      <c r="B282" s="1">
        <v>41478</v>
      </c>
      <c r="C282" t="s">
        <v>1503</v>
      </c>
      <c r="D282" t="s">
        <v>1149</v>
      </c>
      <c r="E282">
        <v>5000</v>
      </c>
      <c r="F282">
        <v>7.62</v>
      </c>
    </row>
    <row r="283" spans="1:6" hidden="1">
      <c r="A283" t="s">
        <v>19</v>
      </c>
      <c r="B283" s="1">
        <v>41481</v>
      </c>
      <c r="C283" t="s">
        <v>1504</v>
      </c>
      <c r="D283" t="s">
        <v>1150</v>
      </c>
      <c r="E283">
        <v>5000</v>
      </c>
      <c r="F283">
        <v>7.62</v>
      </c>
    </row>
    <row r="284" spans="1:6" hidden="1">
      <c r="A284" t="s">
        <v>19</v>
      </c>
      <c r="B284" s="1">
        <v>41481</v>
      </c>
      <c r="C284" t="s">
        <v>1505</v>
      </c>
      <c r="D284" t="s">
        <v>1151</v>
      </c>
      <c r="E284">
        <v>5000</v>
      </c>
      <c r="F284">
        <v>7.62</v>
      </c>
    </row>
    <row r="285" spans="1:6" hidden="1">
      <c r="A285" t="s">
        <v>19</v>
      </c>
      <c r="B285" s="1">
        <v>41514</v>
      </c>
      <c r="C285" t="s">
        <v>1506</v>
      </c>
      <c r="D285" t="s">
        <v>1152</v>
      </c>
      <c r="E285">
        <v>5000</v>
      </c>
      <c r="F285">
        <v>7.62</v>
      </c>
    </row>
    <row r="286" spans="1:6" hidden="1">
      <c r="A286" t="s">
        <v>19</v>
      </c>
      <c r="B286" s="1">
        <v>41514</v>
      </c>
      <c r="C286" t="s">
        <v>1507</v>
      </c>
      <c r="D286" t="s">
        <v>1153</v>
      </c>
      <c r="E286">
        <v>5000</v>
      </c>
      <c r="F286">
        <v>7.62</v>
      </c>
    </row>
    <row r="287" spans="1:6" hidden="1">
      <c r="A287" t="s">
        <v>19</v>
      </c>
      <c r="B287" s="1">
        <v>41540</v>
      </c>
      <c r="C287" t="s">
        <v>1508</v>
      </c>
      <c r="D287" t="s">
        <v>1154</v>
      </c>
      <c r="E287">
        <v>5000</v>
      </c>
      <c r="F287">
        <v>7.62</v>
      </c>
    </row>
    <row r="288" spans="1:6" hidden="1">
      <c r="A288" t="s">
        <v>19</v>
      </c>
      <c r="B288" s="1">
        <v>41543</v>
      </c>
      <c r="C288" t="s">
        <v>1509</v>
      </c>
      <c r="D288" t="s">
        <v>1155</v>
      </c>
      <c r="E288">
        <v>5000</v>
      </c>
      <c r="F288">
        <v>7.62</v>
      </c>
    </row>
    <row r="289" spans="1:6" hidden="1">
      <c r="A289" t="s">
        <v>19</v>
      </c>
      <c r="B289" s="1">
        <v>41558</v>
      </c>
      <c r="C289" t="s">
        <v>1510</v>
      </c>
      <c r="D289" t="s">
        <v>1156</v>
      </c>
      <c r="E289">
        <v>10000</v>
      </c>
      <c r="F289">
        <v>15.24</v>
      </c>
    </row>
    <row r="290" spans="1:6" hidden="1">
      <c r="A290" t="s">
        <v>19</v>
      </c>
      <c r="B290" s="1">
        <v>41575</v>
      </c>
      <c r="C290" t="s">
        <v>1511</v>
      </c>
      <c r="D290" t="s">
        <v>1157</v>
      </c>
      <c r="E290">
        <v>5000</v>
      </c>
      <c r="F290">
        <v>7.62</v>
      </c>
    </row>
    <row r="291" spans="1:6" hidden="1">
      <c r="A291" t="s">
        <v>19</v>
      </c>
      <c r="B291" s="1">
        <v>41575</v>
      </c>
      <c r="C291" t="s">
        <v>1512</v>
      </c>
      <c r="D291" t="s">
        <v>1158</v>
      </c>
      <c r="E291">
        <v>5000</v>
      </c>
      <c r="F291">
        <v>7.62</v>
      </c>
    </row>
    <row r="292" spans="1:6" hidden="1">
      <c r="A292" t="s">
        <v>19</v>
      </c>
      <c r="B292" s="1">
        <v>41575</v>
      </c>
      <c r="C292" t="s">
        <v>1513</v>
      </c>
      <c r="D292" t="s">
        <v>1159</v>
      </c>
      <c r="E292">
        <v>5000</v>
      </c>
      <c r="F292">
        <v>7.62</v>
      </c>
    </row>
    <row r="293" spans="1:6" hidden="1">
      <c r="A293" t="s">
        <v>19</v>
      </c>
      <c r="B293" s="1">
        <v>41554</v>
      </c>
      <c r="C293" t="s">
        <v>1514</v>
      </c>
      <c r="D293" t="s">
        <v>1160</v>
      </c>
      <c r="E293">
        <v>49000</v>
      </c>
      <c r="F293">
        <v>74.7</v>
      </c>
    </row>
    <row r="294" spans="1:6" hidden="1">
      <c r="A294" t="s">
        <v>19</v>
      </c>
      <c r="B294" s="1">
        <v>41443</v>
      </c>
      <c r="C294" t="s">
        <v>1474</v>
      </c>
      <c r="D294" t="s">
        <v>1161</v>
      </c>
      <c r="E294">
        <v>90000</v>
      </c>
      <c r="F294">
        <v>137.19999999999999</v>
      </c>
    </row>
    <row r="295" spans="1:6" hidden="1">
      <c r="A295" t="s">
        <v>19</v>
      </c>
      <c r="B295" s="1">
        <v>41443</v>
      </c>
      <c r="C295" t="s">
        <v>1474</v>
      </c>
      <c r="D295" t="s">
        <v>1162</v>
      </c>
      <c r="E295">
        <v>22500</v>
      </c>
      <c r="F295">
        <v>34.299999999999997</v>
      </c>
    </row>
    <row r="296" spans="1:6" hidden="1">
      <c r="A296" t="s">
        <v>19</v>
      </c>
      <c r="B296" s="1">
        <v>41463</v>
      </c>
      <c r="C296" t="s">
        <v>1475</v>
      </c>
      <c r="D296" t="s">
        <v>1163</v>
      </c>
      <c r="E296">
        <v>38000</v>
      </c>
      <c r="F296">
        <v>57.93</v>
      </c>
    </row>
    <row r="297" spans="1:6" hidden="1">
      <c r="A297" t="s">
        <v>19</v>
      </c>
      <c r="B297" s="1">
        <v>41444</v>
      </c>
      <c r="C297" t="s">
        <v>1515</v>
      </c>
      <c r="D297" t="s">
        <v>1164</v>
      </c>
      <c r="E297">
        <v>320000</v>
      </c>
      <c r="F297">
        <v>487.84</v>
      </c>
    </row>
    <row r="298" spans="1:6" hidden="1">
      <c r="A298" t="s">
        <v>19</v>
      </c>
      <c r="B298" s="1">
        <v>41468</v>
      </c>
      <c r="C298" t="s">
        <v>1516</v>
      </c>
      <c r="D298" t="s">
        <v>1165</v>
      </c>
      <c r="E298">
        <v>337500</v>
      </c>
      <c r="F298">
        <v>514.52</v>
      </c>
    </row>
    <row r="299" spans="1:6" hidden="1">
      <c r="A299" t="s">
        <v>19</v>
      </c>
      <c r="B299" s="1">
        <v>41559</v>
      </c>
      <c r="C299" t="s">
        <v>1374</v>
      </c>
      <c r="D299" t="s">
        <v>1166</v>
      </c>
      <c r="E299">
        <v>38000</v>
      </c>
      <c r="F299">
        <v>57.93</v>
      </c>
    </row>
    <row r="300" spans="1:6" hidden="1">
      <c r="A300" t="s">
        <v>19</v>
      </c>
      <c r="B300" s="1">
        <v>41559</v>
      </c>
      <c r="C300" t="s">
        <v>1374</v>
      </c>
      <c r="D300" t="s">
        <v>1167</v>
      </c>
      <c r="E300">
        <v>38000</v>
      </c>
      <c r="F300">
        <v>57.93</v>
      </c>
    </row>
    <row r="301" spans="1:6" hidden="1">
      <c r="A301" t="s">
        <v>19</v>
      </c>
      <c r="B301" s="1">
        <v>41559</v>
      </c>
      <c r="C301" t="s">
        <v>1374</v>
      </c>
      <c r="D301" t="s">
        <v>1168</v>
      </c>
      <c r="E301">
        <v>10000</v>
      </c>
      <c r="F301">
        <v>15.24</v>
      </c>
    </row>
    <row r="302" spans="1:6" hidden="1">
      <c r="A302" t="s">
        <v>19</v>
      </c>
      <c r="B302" s="1">
        <v>41515</v>
      </c>
      <c r="C302" t="s">
        <v>1375</v>
      </c>
      <c r="D302" t="s">
        <v>1169</v>
      </c>
      <c r="E302">
        <v>270000</v>
      </c>
      <c r="F302">
        <v>411.61</v>
      </c>
    </row>
    <row r="303" spans="1:6" hidden="1">
      <c r="A303" t="s">
        <v>19</v>
      </c>
      <c r="B303" s="1">
        <v>41284</v>
      </c>
      <c r="C303" t="s">
        <v>3</v>
      </c>
      <c r="D303" t="s">
        <v>1226</v>
      </c>
      <c r="E303">
        <v>2000</v>
      </c>
      <c r="F303">
        <v>3.05</v>
      </c>
    </row>
    <row r="304" spans="1:6" hidden="1">
      <c r="A304" t="s">
        <v>19</v>
      </c>
      <c r="B304" s="1">
        <v>41347</v>
      </c>
      <c r="C304" t="s">
        <v>1558</v>
      </c>
      <c r="D304" t="s">
        <v>1227</v>
      </c>
      <c r="E304">
        <v>4000</v>
      </c>
      <c r="F304">
        <v>6.1</v>
      </c>
    </row>
    <row r="305" spans="1:6" hidden="1">
      <c r="A305" t="s">
        <v>19</v>
      </c>
      <c r="B305" s="1">
        <v>41412</v>
      </c>
      <c r="C305" t="s">
        <v>1559</v>
      </c>
      <c r="D305" t="s">
        <v>1228</v>
      </c>
      <c r="E305">
        <v>4000</v>
      </c>
      <c r="F305">
        <v>6.1</v>
      </c>
    </row>
    <row r="306" spans="1:6" hidden="1">
      <c r="A306" t="s">
        <v>19</v>
      </c>
      <c r="B306" s="1">
        <v>41419</v>
      </c>
      <c r="C306" t="s">
        <v>1560</v>
      </c>
      <c r="D306" t="s">
        <v>1229</v>
      </c>
      <c r="E306">
        <v>9000</v>
      </c>
      <c r="F306">
        <v>13.72</v>
      </c>
    </row>
    <row r="307" spans="1:6" hidden="1">
      <c r="A307" t="s">
        <v>19</v>
      </c>
      <c r="B307" s="1">
        <v>41477</v>
      </c>
      <c r="C307" t="s">
        <v>1561</v>
      </c>
      <c r="D307" t="s">
        <v>1230</v>
      </c>
      <c r="E307">
        <v>6000</v>
      </c>
      <c r="F307">
        <v>9.15</v>
      </c>
    </row>
    <row r="308" spans="1:6" hidden="1">
      <c r="A308" t="s">
        <v>19</v>
      </c>
      <c r="B308" s="1">
        <v>41478</v>
      </c>
      <c r="C308" t="s">
        <v>1562</v>
      </c>
      <c r="D308" t="s">
        <v>1231</v>
      </c>
      <c r="E308">
        <v>500</v>
      </c>
      <c r="F308">
        <v>0.76</v>
      </c>
    </row>
    <row r="309" spans="1:6" hidden="1">
      <c r="A309" t="s">
        <v>19</v>
      </c>
      <c r="B309" s="1">
        <v>41568</v>
      </c>
      <c r="C309" t="s">
        <v>1563</v>
      </c>
      <c r="D309" t="s">
        <v>1231</v>
      </c>
      <c r="E309">
        <v>2000</v>
      </c>
      <c r="F309">
        <v>3.05</v>
      </c>
    </row>
    <row r="310" spans="1:6" hidden="1">
      <c r="A310" t="s">
        <v>19</v>
      </c>
      <c r="B310" s="1">
        <v>41463</v>
      </c>
      <c r="C310" t="s">
        <v>1475</v>
      </c>
      <c r="D310" t="s">
        <v>1232</v>
      </c>
      <c r="E310">
        <v>3500</v>
      </c>
      <c r="F310">
        <v>5.34</v>
      </c>
    </row>
    <row r="311" spans="1:6" hidden="1">
      <c r="A311" t="s">
        <v>19</v>
      </c>
      <c r="B311" s="1">
        <v>41444</v>
      </c>
      <c r="C311" t="s">
        <v>1515</v>
      </c>
      <c r="D311" t="s">
        <v>1233</v>
      </c>
      <c r="E311">
        <v>1500</v>
      </c>
      <c r="F311">
        <v>2.29</v>
      </c>
    </row>
    <row r="312" spans="1:6" hidden="1">
      <c r="A312" t="s">
        <v>19</v>
      </c>
      <c r="B312" s="1">
        <v>41444</v>
      </c>
      <c r="C312" t="s">
        <v>1515</v>
      </c>
      <c r="D312" t="s">
        <v>1233</v>
      </c>
      <c r="E312">
        <v>2000</v>
      </c>
      <c r="F312">
        <v>3.05</v>
      </c>
    </row>
    <row r="313" spans="1:6" hidden="1">
      <c r="A313" t="s">
        <v>19</v>
      </c>
      <c r="B313" s="1">
        <v>41444</v>
      </c>
      <c r="C313" t="s">
        <v>1515</v>
      </c>
      <c r="D313" t="s">
        <v>1234</v>
      </c>
      <c r="E313">
        <v>500</v>
      </c>
      <c r="F313">
        <v>0.76</v>
      </c>
    </row>
    <row r="314" spans="1:6" hidden="1">
      <c r="A314" t="s">
        <v>19</v>
      </c>
      <c r="B314" s="1">
        <v>41444</v>
      </c>
      <c r="C314" t="s">
        <v>1515</v>
      </c>
      <c r="D314" t="s">
        <v>1234</v>
      </c>
      <c r="E314">
        <v>500</v>
      </c>
      <c r="F314">
        <v>0.76</v>
      </c>
    </row>
    <row r="315" spans="1:6" hidden="1">
      <c r="A315" t="s">
        <v>19</v>
      </c>
      <c r="B315" s="1">
        <v>41444</v>
      </c>
      <c r="C315" t="s">
        <v>1515</v>
      </c>
      <c r="D315" t="s">
        <v>1234</v>
      </c>
      <c r="E315">
        <v>500</v>
      </c>
      <c r="F315">
        <v>0.76</v>
      </c>
    </row>
    <row r="316" spans="1:6" hidden="1">
      <c r="A316" t="s">
        <v>19</v>
      </c>
      <c r="B316" s="1">
        <v>41444</v>
      </c>
      <c r="C316" t="s">
        <v>1515</v>
      </c>
      <c r="D316" t="s">
        <v>1234</v>
      </c>
      <c r="E316">
        <v>500</v>
      </c>
      <c r="F316">
        <v>0.76</v>
      </c>
    </row>
    <row r="317" spans="1:6" hidden="1">
      <c r="A317" t="s">
        <v>19</v>
      </c>
      <c r="B317" s="1">
        <v>41444</v>
      </c>
      <c r="C317" t="s">
        <v>1515</v>
      </c>
      <c r="D317" t="s">
        <v>1234</v>
      </c>
      <c r="E317">
        <v>500</v>
      </c>
      <c r="F317">
        <v>0.76</v>
      </c>
    </row>
    <row r="318" spans="1:6" hidden="1">
      <c r="A318" t="s">
        <v>19</v>
      </c>
      <c r="B318" s="1">
        <v>41444</v>
      </c>
      <c r="C318" t="s">
        <v>1515</v>
      </c>
      <c r="D318" t="s">
        <v>1234</v>
      </c>
      <c r="E318">
        <v>500</v>
      </c>
      <c r="F318">
        <v>0.76</v>
      </c>
    </row>
    <row r="319" spans="1:6" hidden="1">
      <c r="A319" t="s">
        <v>19</v>
      </c>
      <c r="B319" s="1">
        <v>41559</v>
      </c>
      <c r="C319" t="s">
        <v>1374</v>
      </c>
      <c r="D319" t="s">
        <v>1232</v>
      </c>
      <c r="E319">
        <v>5000</v>
      </c>
      <c r="F319">
        <v>7.62</v>
      </c>
    </row>
    <row r="320" spans="1:6" hidden="1">
      <c r="A320" t="s">
        <v>19</v>
      </c>
      <c r="B320" s="1">
        <v>41515</v>
      </c>
      <c r="C320" t="s">
        <v>1375</v>
      </c>
      <c r="D320" t="s">
        <v>1255</v>
      </c>
      <c r="E320">
        <v>40000</v>
      </c>
      <c r="F320">
        <v>60.98</v>
      </c>
    </row>
    <row r="321" spans="1:6" hidden="1">
      <c r="A321" t="s">
        <v>1337</v>
      </c>
      <c r="B321" s="1">
        <v>41361</v>
      </c>
      <c r="C321" t="s">
        <v>1476</v>
      </c>
      <c r="D321" t="s">
        <v>1111</v>
      </c>
      <c r="E321">
        <v>10000</v>
      </c>
      <c r="F321">
        <v>15.24</v>
      </c>
    </row>
    <row r="322" spans="1:6" hidden="1">
      <c r="A322" t="s">
        <v>270</v>
      </c>
      <c r="B322" s="1">
        <v>40835</v>
      </c>
      <c r="C322" t="s">
        <v>281</v>
      </c>
      <c r="D322" t="s">
        <v>282</v>
      </c>
      <c r="E322">
        <v>57204</v>
      </c>
      <c r="F322">
        <v>87.206935820488241</v>
      </c>
    </row>
    <row r="323" spans="1:6" hidden="1">
      <c r="A323" t="s">
        <v>270</v>
      </c>
      <c r="B323" s="1">
        <v>40560</v>
      </c>
      <c r="C323" t="s">
        <v>271</v>
      </c>
      <c r="D323" t="s">
        <v>272</v>
      </c>
      <c r="E323">
        <v>392796</v>
      </c>
      <c r="F323">
        <v>598.81364174785847</v>
      </c>
    </row>
    <row r="324" spans="1:6" hidden="1">
      <c r="A324" t="s">
        <v>270</v>
      </c>
      <c r="B324" s="1">
        <v>40641</v>
      </c>
      <c r="C324" t="s">
        <v>273</v>
      </c>
      <c r="D324" t="s">
        <v>274</v>
      </c>
      <c r="E324">
        <v>392796</v>
      </c>
      <c r="F324">
        <v>598.81364174785847</v>
      </c>
    </row>
    <row r="325" spans="1:6" hidden="1">
      <c r="A325" t="s">
        <v>270</v>
      </c>
      <c r="B325" s="1">
        <v>40641</v>
      </c>
      <c r="C325" t="s">
        <v>275</v>
      </c>
      <c r="D325" t="s">
        <v>276</v>
      </c>
      <c r="E325">
        <v>114408</v>
      </c>
      <c r="F325">
        <v>174.41387164097648</v>
      </c>
    </row>
    <row r="326" spans="1:6" hidden="1">
      <c r="A326" t="s">
        <v>270</v>
      </c>
      <c r="B326" s="1">
        <v>40746</v>
      </c>
      <c r="C326" t="s">
        <v>277</v>
      </c>
      <c r="D326" t="s">
        <v>278</v>
      </c>
      <c r="E326">
        <v>392796</v>
      </c>
      <c r="F326">
        <v>598.81364174785847</v>
      </c>
    </row>
    <row r="327" spans="1:6" hidden="1">
      <c r="A327" t="s">
        <v>270</v>
      </c>
      <c r="B327" s="1">
        <v>40834</v>
      </c>
      <c r="C327" t="s">
        <v>279</v>
      </c>
      <c r="D327" t="s">
        <v>280</v>
      </c>
      <c r="E327">
        <v>392796</v>
      </c>
      <c r="F327">
        <v>598.81364174785847</v>
      </c>
    </row>
    <row r="328" spans="1:6" hidden="1">
      <c r="A328" t="s">
        <v>270</v>
      </c>
      <c r="B328" s="1">
        <v>40927</v>
      </c>
      <c r="C328" t="s">
        <v>736</v>
      </c>
      <c r="D328" t="s">
        <v>737</v>
      </c>
      <c r="E328">
        <v>28602</v>
      </c>
      <c r="F328">
        <v>43.60346791024412</v>
      </c>
    </row>
    <row r="329" spans="1:6" hidden="1">
      <c r="A329" t="s">
        <v>270</v>
      </c>
      <c r="B329" s="1">
        <v>40931</v>
      </c>
      <c r="C329" t="s">
        <v>738</v>
      </c>
      <c r="D329" t="s">
        <v>739</v>
      </c>
      <c r="E329">
        <v>196398</v>
      </c>
      <c r="F329">
        <v>299.40682087392923</v>
      </c>
    </row>
    <row r="330" spans="1:6" hidden="1">
      <c r="A330" t="s">
        <v>270</v>
      </c>
      <c r="B330" s="1">
        <v>40996</v>
      </c>
      <c r="C330" t="s">
        <v>740</v>
      </c>
      <c r="D330" t="s">
        <v>741</v>
      </c>
      <c r="E330">
        <v>196398</v>
      </c>
      <c r="F330">
        <v>299.40682087392923</v>
      </c>
    </row>
    <row r="331" spans="1:6" hidden="1">
      <c r="A331" t="s">
        <v>270</v>
      </c>
      <c r="B331" s="1">
        <v>41044</v>
      </c>
      <c r="C331" t="s">
        <v>742</v>
      </c>
      <c r="D331" t="s">
        <v>743</v>
      </c>
      <c r="E331">
        <v>28602</v>
      </c>
      <c r="F331">
        <v>43.60346791024412</v>
      </c>
    </row>
    <row r="332" spans="1:6" hidden="1">
      <c r="A332" t="s">
        <v>270</v>
      </c>
      <c r="B332" s="1">
        <v>41101</v>
      </c>
      <c r="C332" t="s">
        <v>744</v>
      </c>
      <c r="D332" t="s">
        <v>745</v>
      </c>
      <c r="E332">
        <v>196398</v>
      </c>
      <c r="F332">
        <v>299.40682087392923</v>
      </c>
    </row>
    <row r="333" spans="1:6" hidden="1">
      <c r="A333" t="s">
        <v>270</v>
      </c>
      <c r="B333" s="1">
        <v>41201</v>
      </c>
      <c r="C333" t="s">
        <v>746</v>
      </c>
      <c r="D333" t="s">
        <v>747</v>
      </c>
      <c r="E333">
        <v>196398</v>
      </c>
      <c r="F333">
        <v>299.40682087392923</v>
      </c>
    </row>
    <row r="334" spans="1:6" hidden="1">
      <c r="A334" t="s">
        <v>270</v>
      </c>
      <c r="B334" s="1">
        <v>41201</v>
      </c>
      <c r="C334" t="s">
        <v>748</v>
      </c>
      <c r="D334" t="s">
        <v>749</v>
      </c>
      <c r="E334">
        <v>28602</v>
      </c>
      <c r="F334">
        <v>43.60346791024412</v>
      </c>
    </row>
    <row r="335" spans="1:6" hidden="1">
      <c r="A335" t="s">
        <v>270</v>
      </c>
      <c r="B335" s="1">
        <v>41345</v>
      </c>
      <c r="C335" t="s">
        <v>1338</v>
      </c>
      <c r="D335" t="s">
        <v>955</v>
      </c>
      <c r="E335">
        <v>392796</v>
      </c>
      <c r="F335">
        <v>598.80999999999995</v>
      </c>
    </row>
    <row r="336" spans="1:6" hidden="1">
      <c r="A336" t="s">
        <v>270</v>
      </c>
      <c r="B336" s="1">
        <v>41345</v>
      </c>
      <c r="C336" t="s">
        <v>1338</v>
      </c>
      <c r="D336" t="s">
        <v>956</v>
      </c>
      <c r="E336">
        <v>392796</v>
      </c>
      <c r="F336">
        <v>598.80999999999995</v>
      </c>
    </row>
    <row r="337" spans="1:6" hidden="1">
      <c r="A337" t="s">
        <v>270</v>
      </c>
      <c r="B337" s="1">
        <v>41502</v>
      </c>
      <c r="C337" t="s">
        <v>1339</v>
      </c>
      <c r="D337" t="s">
        <v>957</v>
      </c>
      <c r="E337">
        <v>392796</v>
      </c>
      <c r="F337">
        <v>598.80999999999995</v>
      </c>
    </row>
    <row r="338" spans="1:6" hidden="1">
      <c r="A338" t="s">
        <v>270</v>
      </c>
      <c r="B338" s="1">
        <v>41345</v>
      </c>
      <c r="C338" t="s">
        <v>1338</v>
      </c>
      <c r="D338" t="s">
        <v>1237</v>
      </c>
      <c r="E338">
        <v>114408</v>
      </c>
      <c r="F338">
        <v>174.41</v>
      </c>
    </row>
    <row r="339" spans="1:6" hidden="1">
      <c r="A339" t="s">
        <v>270</v>
      </c>
      <c r="B339" s="1">
        <v>41502</v>
      </c>
      <c r="C339" t="s">
        <v>1339</v>
      </c>
      <c r="D339" t="s">
        <v>1238</v>
      </c>
      <c r="E339">
        <v>114408</v>
      </c>
      <c r="F339">
        <v>174.41</v>
      </c>
    </row>
    <row r="340" spans="1:6" hidden="1">
      <c r="A340" t="s">
        <v>283</v>
      </c>
      <c r="B340" s="1">
        <v>40549</v>
      </c>
      <c r="C340" t="s">
        <v>284</v>
      </c>
      <c r="D340" t="s">
        <v>285</v>
      </c>
      <c r="E340">
        <v>10000</v>
      </c>
      <c r="F340">
        <v>15.244901723741037</v>
      </c>
    </row>
    <row r="341" spans="1:6" hidden="1">
      <c r="A341" t="s">
        <v>283</v>
      </c>
      <c r="B341" s="1">
        <v>40561</v>
      </c>
      <c r="C341" t="s">
        <v>50</v>
      </c>
      <c r="D341" t="s">
        <v>290</v>
      </c>
      <c r="E341">
        <v>10000</v>
      </c>
      <c r="F341">
        <v>15.244901723741037</v>
      </c>
    </row>
    <row r="342" spans="1:6" hidden="1">
      <c r="A342" t="s">
        <v>283</v>
      </c>
      <c r="B342" s="1">
        <v>40595</v>
      </c>
      <c r="C342" t="s">
        <v>317</v>
      </c>
      <c r="D342" t="s">
        <v>318</v>
      </c>
      <c r="E342">
        <v>5000</v>
      </c>
      <c r="F342">
        <v>7.6224508618705187</v>
      </c>
    </row>
    <row r="343" spans="1:6" hidden="1">
      <c r="A343" t="s">
        <v>283</v>
      </c>
      <c r="B343" s="1">
        <v>40597</v>
      </c>
      <c r="C343" t="s">
        <v>324</v>
      </c>
      <c r="D343" t="s">
        <v>325</v>
      </c>
      <c r="E343">
        <v>36431.99499999918</v>
      </c>
      <c r="F343">
        <v>55.540218337481235</v>
      </c>
    </row>
    <row r="344" spans="1:6" hidden="1">
      <c r="A344" t="s">
        <v>283</v>
      </c>
      <c r="B344" s="1">
        <v>40600</v>
      </c>
      <c r="C344" t="s">
        <v>68</v>
      </c>
      <c r="D344" t="s">
        <v>326</v>
      </c>
      <c r="E344">
        <v>5000</v>
      </c>
      <c r="F344">
        <v>7.6224508618705187</v>
      </c>
    </row>
    <row r="345" spans="1:6" hidden="1">
      <c r="A345" t="s">
        <v>283</v>
      </c>
      <c r="B345" s="1">
        <v>40613</v>
      </c>
      <c r="C345" t="s">
        <v>338</v>
      </c>
      <c r="D345" t="s">
        <v>339</v>
      </c>
      <c r="E345">
        <v>71990</v>
      </c>
      <c r="F345">
        <v>109.74804750921173</v>
      </c>
    </row>
    <row r="346" spans="1:6" hidden="1">
      <c r="A346" t="s">
        <v>283</v>
      </c>
      <c r="B346" s="1">
        <v>40624</v>
      </c>
      <c r="C346" t="s">
        <v>84</v>
      </c>
      <c r="D346" t="s">
        <v>346</v>
      </c>
      <c r="E346">
        <v>5000</v>
      </c>
      <c r="F346">
        <v>7.6224508618705187</v>
      </c>
    </row>
    <row r="347" spans="1:6" hidden="1">
      <c r="A347" t="s">
        <v>283</v>
      </c>
      <c r="B347" s="1">
        <v>40629</v>
      </c>
      <c r="C347" t="s">
        <v>92</v>
      </c>
      <c r="D347" t="s">
        <v>348</v>
      </c>
      <c r="E347">
        <v>20000</v>
      </c>
      <c r="F347">
        <v>30.489803447482075</v>
      </c>
    </row>
    <row r="348" spans="1:6" hidden="1">
      <c r="A348" t="s">
        <v>283</v>
      </c>
      <c r="B348" s="1">
        <v>40631</v>
      </c>
      <c r="C348" t="s">
        <v>128</v>
      </c>
      <c r="D348" t="s">
        <v>355</v>
      </c>
      <c r="E348">
        <v>10000</v>
      </c>
      <c r="F348">
        <v>15.244901723741037</v>
      </c>
    </row>
    <row r="349" spans="1:6" hidden="1">
      <c r="A349" t="s">
        <v>283</v>
      </c>
      <c r="B349" s="1">
        <v>40637</v>
      </c>
      <c r="C349" t="s">
        <v>362</v>
      </c>
      <c r="D349" t="s">
        <v>363</v>
      </c>
      <c r="E349">
        <v>20778</v>
      </c>
      <c r="F349">
        <v>31.675856801589127</v>
      </c>
    </row>
    <row r="350" spans="1:6" hidden="1">
      <c r="A350" t="s">
        <v>283</v>
      </c>
      <c r="B350" s="1">
        <v>40637</v>
      </c>
      <c r="C350" t="s">
        <v>364</v>
      </c>
      <c r="D350" t="s">
        <v>365</v>
      </c>
      <c r="E350">
        <v>4721</v>
      </c>
      <c r="F350">
        <v>7.197118103778144</v>
      </c>
    </row>
    <row r="351" spans="1:6" hidden="1">
      <c r="A351" t="s">
        <v>283</v>
      </c>
      <c r="B351" s="1">
        <v>40637</v>
      </c>
      <c r="C351" t="s">
        <v>366</v>
      </c>
      <c r="D351" t="s">
        <v>367</v>
      </c>
      <c r="E351">
        <v>14578</v>
      </c>
      <c r="F351">
        <v>22.224017732869687</v>
      </c>
    </row>
    <row r="352" spans="1:6" hidden="1">
      <c r="A352" t="s">
        <v>283</v>
      </c>
      <c r="B352" s="1">
        <v>40637</v>
      </c>
      <c r="C352" t="s">
        <v>368</v>
      </c>
      <c r="D352" t="s">
        <v>369</v>
      </c>
      <c r="E352">
        <v>78178</v>
      </c>
      <c r="F352">
        <v>119.18159269586269</v>
      </c>
    </row>
    <row r="353" spans="1:6" hidden="1">
      <c r="A353" t="s">
        <v>283</v>
      </c>
      <c r="B353" s="1">
        <v>40639</v>
      </c>
      <c r="C353" t="s">
        <v>377</v>
      </c>
      <c r="D353" t="s">
        <v>378</v>
      </c>
      <c r="E353">
        <v>63650</v>
      </c>
      <c r="F353">
        <v>97.033799471611701</v>
      </c>
    </row>
    <row r="354" spans="1:6" hidden="1">
      <c r="A354" t="s">
        <v>283</v>
      </c>
      <c r="B354" s="1">
        <v>40641</v>
      </c>
      <c r="C354" t="s">
        <v>123</v>
      </c>
      <c r="D354" t="s">
        <v>382</v>
      </c>
      <c r="E354">
        <v>5000</v>
      </c>
      <c r="F354">
        <v>7.6224508618705187</v>
      </c>
    </row>
    <row r="355" spans="1:6" hidden="1">
      <c r="A355" t="s">
        <v>283</v>
      </c>
      <c r="B355" s="1">
        <v>40687</v>
      </c>
      <c r="C355" t="s">
        <v>421</v>
      </c>
      <c r="D355" t="s">
        <v>302</v>
      </c>
      <c r="E355">
        <v>2000</v>
      </c>
      <c r="F355">
        <v>3.0489803447482076</v>
      </c>
    </row>
    <row r="356" spans="1:6" hidden="1">
      <c r="A356" t="s">
        <v>283</v>
      </c>
      <c r="B356" s="1">
        <v>40702</v>
      </c>
      <c r="C356" t="s">
        <v>179</v>
      </c>
      <c r="D356" t="s">
        <v>428</v>
      </c>
      <c r="E356">
        <v>5000</v>
      </c>
      <c r="F356">
        <v>7.6224508618705187</v>
      </c>
    </row>
    <row r="357" spans="1:6" hidden="1">
      <c r="A357" t="s">
        <v>283</v>
      </c>
      <c r="B357" s="1">
        <v>40717</v>
      </c>
      <c r="C357" t="s">
        <v>435</v>
      </c>
      <c r="D357" t="s">
        <v>331</v>
      </c>
      <c r="E357">
        <v>55500</v>
      </c>
      <c r="F357">
        <v>84.609204566762756</v>
      </c>
    </row>
    <row r="358" spans="1:6" hidden="1">
      <c r="A358" t="s">
        <v>283</v>
      </c>
      <c r="B358" s="1">
        <v>40725</v>
      </c>
      <c r="C358" t="s">
        <v>12</v>
      </c>
      <c r="D358" t="s">
        <v>438</v>
      </c>
      <c r="E358">
        <v>100000</v>
      </c>
      <c r="F358">
        <v>152.44901723741037</v>
      </c>
    </row>
    <row r="359" spans="1:6" hidden="1">
      <c r="A359" t="s">
        <v>283</v>
      </c>
      <c r="B359" s="1">
        <v>40756</v>
      </c>
      <c r="C359" t="s">
        <v>449</v>
      </c>
      <c r="D359" t="s">
        <v>450</v>
      </c>
      <c r="E359">
        <v>686</v>
      </c>
      <c r="F359">
        <v>1.0458002582486352</v>
      </c>
    </row>
    <row r="360" spans="1:6" hidden="1">
      <c r="A360" t="s">
        <v>283</v>
      </c>
      <c r="B360" s="1">
        <v>40756</v>
      </c>
      <c r="C360" t="s">
        <v>451</v>
      </c>
      <c r="D360" t="s">
        <v>452</v>
      </c>
      <c r="E360">
        <v>83446</v>
      </c>
      <c r="F360">
        <v>127.21260692392947</v>
      </c>
    </row>
    <row r="361" spans="1:6" hidden="1">
      <c r="A361" t="s">
        <v>283</v>
      </c>
      <c r="B361" s="1">
        <v>40756</v>
      </c>
      <c r="C361" t="s">
        <v>453</v>
      </c>
      <c r="D361" t="s">
        <v>454</v>
      </c>
      <c r="E361">
        <v>38602</v>
      </c>
      <c r="F361">
        <v>58.848369633985158</v>
      </c>
    </row>
    <row r="362" spans="1:6" hidden="1">
      <c r="A362" t="s">
        <v>283</v>
      </c>
      <c r="B362" s="1">
        <v>40878</v>
      </c>
      <c r="C362" t="s">
        <v>538</v>
      </c>
      <c r="D362" t="s">
        <v>539</v>
      </c>
      <c r="E362">
        <v>52578</v>
      </c>
      <c r="F362">
        <v>80.154644283085631</v>
      </c>
    </row>
    <row r="363" spans="1:6" hidden="1">
      <c r="A363" t="s">
        <v>283</v>
      </c>
      <c r="B363" s="1">
        <v>40908</v>
      </c>
      <c r="C363" t="s">
        <v>551</v>
      </c>
      <c r="D363" t="s">
        <v>552</v>
      </c>
      <c r="E363">
        <v>78000</v>
      </c>
      <c r="F363">
        <v>118.9102334451801</v>
      </c>
    </row>
    <row r="364" spans="1:6" hidden="1">
      <c r="A364" t="s">
        <v>283</v>
      </c>
      <c r="B364" s="1">
        <v>40908</v>
      </c>
      <c r="C364" t="s">
        <v>551</v>
      </c>
      <c r="D364" t="s">
        <v>553</v>
      </c>
      <c r="E364">
        <v>5500</v>
      </c>
      <c r="F364">
        <v>8.3846959480575709</v>
      </c>
    </row>
    <row r="365" spans="1:6" hidden="1">
      <c r="A365" t="s">
        <v>283</v>
      </c>
      <c r="B365" s="1">
        <v>40553</v>
      </c>
      <c r="C365" t="s">
        <v>286</v>
      </c>
      <c r="D365" t="s">
        <v>287</v>
      </c>
      <c r="E365">
        <v>56916</v>
      </c>
      <c r="F365">
        <v>86.767882650844498</v>
      </c>
    </row>
    <row r="366" spans="1:6" hidden="1">
      <c r="A366" t="s">
        <v>283</v>
      </c>
      <c r="B366" s="1">
        <v>40560</v>
      </c>
      <c r="C366" t="s">
        <v>288</v>
      </c>
      <c r="D366" t="s">
        <v>289</v>
      </c>
      <c r="E366">
        <v>60000</v>
      </c>
      <c r="F366">
        <v>91.469410342446224</v>
      </c>
    </row>
    <row r="367" spans="1:6" hidden="1">
      <c r="A367" t="s">
        <v>283</v>
      </c>
      <c r="B367" s="1">
        <v>40565</v>
      </c>
      <c r="C367" t="s">
        <v>291</v>
      </c>
      <c r="D367" t="s">
        <v>292</v>
      </c>
      <c r="E367">
        <v>5000</v>
      </c>
      <c r="F367">
        <v>7.6224508618705187</v>
      </c>
    </row>
    <row r="368" spans="1:6" hidden="1">
      <c r="A368" t="s">
        <v>283</v>
      </c>
      <c r="B368" s="1">
        <v>40565</v>
      </c>
      <c r="C368" t="s">
        <v>293</v>
      </c>
      <c r="D368" t="s">
        <v>294</v>
      </c>
      <c r="E368">
        <v>10000</v>
      </c>
      <c r="F368">
        <v>15.244901723741037</v>
      </c>
    </row>
    <row r="369" spans="1:6" hidden="1">
      <c r="A369" t="s">
        <v>283</v>
      </c>
      <c r="B369" s="1">
        <v>40568</v>
      </c>
      <c r="C369" t="s">
        <v>295</v>
      </c>
      <c r="D369" t="s">
        <v>296</v>
      </c>
      <c r="E369">
        <v>25000</v>
      </c>
      <c r="F369">
        <v>38.112254309352593</v>
      </c>
    </row>
    <row r="370" spans="1:6" hidden="1">
      <c r="A370" t="s">
        <v>283</v>
      </c>
      <c r="B370" s="1">
        <v>40568</v>
      </c>
      <c r="C370" t="s">
        <v>297</v>
      </c>
      <c r="D370" t="s">
        <v>298</v>
      </c>
      <c r="E370">
        <v>5000</v>
      </c>
      <c r="F370">
        <v>7.6224508618705187</v>
      </c>
    </row>
    <row r="371" spans="1:6" hidden="1">
      <c r="A371" t="s">
        <v>283</v>
      </c>
      <c r="B371" s="1">
        <v>40568</v>
      </c>
      <c r="C371" t="s">
        <v>299</v>
      </c>
      <c r="D371" t="s">
        <v>300</v>
      </c>
      <c r="E371">
        <v>1500</v>
      </c>
      <c r="F371">
        <v>2.2867352585611558</v>
      </c>
    </row>
    <row r="372" spans="1:6" hidden="1">
      <c r="A372" t="s">
        <v>283</v>
      </c>
      <c r="B372" s="1">
        <v>40574</v>
      </c>
      <c r="C372" t="s">
        <v>301</v>
      </c>
      <c r="D372" t="s">
        <v>302</v>
      </c>
      <c r="E372">
        <v>2000</v>
      </c>
      <c r="F372">
        <v>3.0489803447482076</v>
      </c>
    </row>
    <row r="373" spans="1:6" hidden="1">
      <c r="A373" t="s">
        <v>283</v>
      </c>
      <c r="B373" s="1">
        <v>40574</v>
      </c>
      <c r="C373">
        <v>1</v>
      </c>
      <c r="D373" t="s">
        <v>303</v>
      </c>
      <c r="E373">
        <v>3450</v>
      </c>
      <c r="F373">
        <v>5.2594910946906586</v>
      </c>
    </row>
    <row r="374" spans="1:6" hidden="1">
      <c r="A374" t="s">
        <v>283</v>
      </c>
      <c r="B374" s="1">
        <v>40584</v>
      </c>
      <c r="C374" t="s">
        <v>304</v>
      </c>
      <c r="D374" t="s">
        <v>305</v>
      </c>
      <c r="E374">
        <v>60000</v>
      </c>
      <c r="F374">
        <v>91.469410342446224</v>
      </c>
    </row>
    <row r="375" spans="1:6" hidden="1">
      <c r="A375" t="s">
        <v>283</v>
      </c>
      <c r="B375" s="1">
        <v>40584</v>
      </c>
      <c r="C375" t="s">
        <v>306</v>
      </c>
      <c r="D375" t="s">
        <v>307</v>
      </c>
      <c r="E375">
        <v>3000</v>
      </c>
      <c r="F375">
        <v>4.5734705171223116</v>
      </c>
    </row>
    <row r="376" spans="1:6" hidden="1">
      <c r="A376" t="s">
        <v>283</v>
      </c>
      <c r="B376" s="1">
        <v>40584</v>
      </c>
      <c r="C376" t="s">
        <v>308</v>
      </c>
      <c r="D376" t="s">
        <v>285</v>
      </c>
      <c r="E376">
        <v>5000</v>
      </c>
      <c r="F376">
        <v>7.6224508618705187</v>
      </c>
    </row>
    <row r="377" spans="1:6" hidden="1">
      <c r="A377" t="s">
        <v>283</v>
      </c>
      <c r="B377" s="1">
        <v>40588</v>
      </c>
      <c r="C377" t="s">
        <v>309</v>
      </c>
      <c r="D377" t="s">
        <v>310</v>
      </c>
      <c r="E377">
        <v>1000</v>
      </c>
      <c r="F377">
        <v>1.5244901723741038</v>
      </c>
    </row>
    <row r="378" spans="1:6" hidden="1">
      <c r="A378" t="s">
        <v>283</v>
      </c>
      <c r="B378" s="1">
        <v>40590</v>
      </c>
      <c r="C378" t="s">
        <v>311</v>
      </c>
      <c r="D378" t="s">
        <v>312</v>
      </c>
      <c r="E378">
        <v>3400</v>
      </c>
      <c r="F378">
        <v>5.1832665860719533</v>
      </c>
    </row>
    <row r="379" spans="1:6" hidden="1">
      <c r="A379" t="s">
        <v>283</v>
      </c>
      <c r="B379" s="1">
        <v>40592</v>
      </c>
      <c r="C379" t="s">
        <v>313</v>
      </c>
      <c r="D379" t="s">
        <v>314</v>
      </c>
      <c r="E379">
        <v>57500</v>
      </c>
      <c r="F379">
        <v>87.658184911510972</v>
      </c>
    </row>
    <row r="380" spans="1:6" hidden="1">
      <c r="A380" t="s">
        <v>283</v>
      </c>
      <c r="B380" s="1">
        <v>40592</v>
      </c>
      <c r="C380" t="s">
        <v>313</v>
      </c>
      <c r="D380" t="s">
        <v>315</v>
      </c>
      <c r="E380">
        <v>56500</v>
      </c>
      <c r="F380">
        <v>86.133694739136871</v>
      </c>
    </row>
    <row r="381" spans="1:6" hidden="1">
      <c r="A381" t="s">
        <v>283</v>
      </c>
      <c r="B381" s="1">
        <v>40592</v>
      </c>
      <c r="C381" t="s">
        <v>313</v>
      </c>
      <c r="D381" t="s">
        <v>316</v>
      </c>
      <c r="E381">
        <v>30000</v>
      </c>
      <c r="F381">
        <v>45.734705171223112</v>
      </c>
    </row>
    <row r="382" spans="1:6" hidden="1">
      <c r="A382" t="s">
        <v>283</v>
      </c>
      <c r="B382" s="1">
        <v>40596</v>
      </c>
      <c r="C382" t="s">
        <v>319</v>
      </c>
      <c r="D382" t="s">
        <v>320</v>
      </c>
      <c r="E382">
        <v>25000</v>
      </c>
      <c r="F382">
        <v>38.112254309352593</v>
      </c>
    </row>
    <row r="383" spans="1:6" hidden="1">
      <c r="A383" t="s">
        <v>283</v>
      </c>
      <c r="B383" s="1">
        <v>40597</v>
      </c>
      <c r="C383" t="s">
        <v>321</v>
      </c>
      <c r="D383" t="s">
        <v>322</v>
      </c>
      <c r="E383">
        <v>5787</v>
      </c>
      <c r="F383">
        <v>8.8222246275289393</v>
      </c>
    </row>
    <row r="384" spans="1:6" hidden="1">
      <c r="A384" t="s">
        <v>283</v>
      </c>
      <c r="B384" s="1">
        <v>40597</v>
      </c>
      <c r="C384" t="s">
        <v>321</v>
      </c>
      <c r="D384" t="s">
        <v>323</v>
      </c>
      <c r="E384">
        <v>7949</v>
      </c>
      <c r="F384">
        <v>12.11817238020175</v>
      </c>
    </row>
    <row r="385" spans="1:6" hidden="1">
      <c r="A385" t="s">
        <v>283</v>
      </c>
      <c r="B385" s="1">
        <v>40602</v>
      </c>
      <c r="C385" t="s">
        <v>327</v>
      </c>
      <c r="D385" t="s">
        <v>328</v>
      </c>
      <c r="E385">
        <v>58754</v>
      </c>
      <c r="F385">
        <v>89.5698955876681</v>
      </c>
    </row>
    <row r="386" spans="1:6" hidden="1">
      <c r="A386" t="s">
        <v>283</v>
      </c>
      <c r="B386" s="1">
        <v>40602</v>
      </c>
      <c r="C386">
        <v>2</v>
      </c>
      <c r="D386" t="s">
        <v>329</v>
      </c>
      <c r="E386">
        <v>3450</v>
      </c>
      <c r="F386">
        <v>5.2594910946906586</v>
      </c>
    </row>
    <row r="387" spans="1:6" hidden="1">
      <c r="A387" t="s">
        <v>283</v>
      </c>
      <c r="B387" s="1">
        <v>40606</v>
      </c>
      <c r="C387" t="s">
        <v>330</v>
      </c>
      <c r="D387" t="s">
        <v>331</v>
      </c>
      <c r="E387">
        <v>13500</v>
      </c>
      <c r="F387">
        <v>20.580617327050401</v>
      </c>
    </row>
    <row r="388" spans="1:6" hidden="1">
      <c r="A388" t="s">
        <v>283</v>
      </c>
      <c r="B388" s="1">
        <v>40609</v>
      </c>
      <c r="C388" t="s">
        <v>332</v>
      </c>
      <c r="D388" t="s">
        <v>333</v>
      </c>
      <c r="E388">
        <v>5000</v>
      </c>
      <c r="F388">
        <v>7.6224508618705187</v>
      </c>
    </row>
    <row r="389" spans="1:6" hidden="1">
      <c r="A389" t="s">
        <v>283</v>
      </c>
      <c r="B389" s="1">
        <v>40612</v>
      </c>
      <c r="C389" t="s">
        <v>334</v>
      </c>
      <c r="D389" t="s">
        <v>335</v>
      </c>
      <c r="E389">
        <v>60000</v>
      </c>
      <c r="F389">
        <v>91.469410342446224</v>
      </c>
    </row>
    <row r="390" spans="1:6" hidden="1">
      <c r="A390" t="s">
        <v>283</v>
      </c>
      <c r="B390" s="1">
        <v>40612</v>
      </c>
      <c r="C390" t="s">
        <v>336</v>
      </c>
      <c r="D390" t="s">
        <v>337</v>
      </c>
      <c r="E390">
        <v>300000</v>
      </c>
      <c r="F390">
        <v>457.34705171223112</v>
      </c>
    </row>
    <row r="391" spans="1:6" hidden="1">
      <c r="A391" t="s">
        <v>283</v>
      </c>
      <c r="B391" s="1">
        <v>40613</v>
      </c>
      <c r="C391" t="s">
        <v>340</v>
      </c>
      <c r="D391" t="s">
        <v>341</v>
      </c>
      <c r="E391">
        <v>19750</v>
      </c>
      <c r="F391">
        <v>30.108680904388549</v>
      </c>
    </row>
    <row r="392" spans="1:6" hidden="1">
      <c r="A392" t="s">
        <v>283</v>
      </c>
      <c r="B392" s="1">
        <v>40620</v>
      </c>
      <c r="C392" t="s">
        <v>342</v>
      </c>
      <c r="D392" t="s">
        <v>343</v>
      </c>
      <c r="E392">
        <v>7500</v>
      </c>
      <c r="F392">
        <v>11.433676292805778</v>
      </c>
    </row>
    <row r="393" spans="1:6" hidden="1">
      <c r="A393" t="s">
        <v>283</v>
      </c>
      <c r="B393" s="1">
        <v>40620</v>
      </c>
      <c r="C393" t="s">
        <v>342</v>
      </c>
      <c r="D393" t="s">
        <v>344</v>
      </c>
      <c r="E393">
        <v>115000</v>
      </c>
      <c r="F393">
        <v>175.31636982302194</v>
      </c>
    </row>
    <row r="394" spans="1:6" hidden="1">
      <c r="A394" t="s">
        <v>283</v>
      </c>
      <c r="B394" s="1">
        <v>40620</v>
      </c>
      <c r="C394" t="s">
        <v>342</v>
      </c>
      <c r="D394" t="s">
        <v>345</v>
      </c>
      <c r="E394">
        <v>17500</v>
      </c>
      <c r="F394">
        <v>26.678578016546815</v>
      </c>
    </row>
    <row r="395" spans="1:6" hidden="1">
      <c r="A395" t="s">
        <v>283</v>
      </c>
      <c r="B395" s="1">
        <v>40627</v>
      </c>
      <c r="C395" t="s">
        <v>347</v>
      </c>
      <c r="D395" t="s">
        <v>302</v>
      </c>
      <c r="E395">
        <v>2000</v>
      </c>
      <c r="F395">
        <v>3.0489803447482076</v>
      </c>
    </row>
    <row r="396" spans="1:6" hidden="1">
      <c r="A396" t="s">
        <v>283</v>
      </c>
      <c r="B396" s="1">
        <v>40630</v>
      </c>
      <c r="C396" t="s">
        <v>349</v>
      </c>
      <c r="D396" t="s">
        <v>350</v>
      </c>
      <c r="E396">
        <v>2000</v>
      </c>
      <c r="F396">
        <v>3.0489803447482076</v>
      </c>
    </row>
    <row r="397" spans="1:6" hidden="1">
      <c r="A397" t="s">
        <v>283</v>
      </c>
      <c r="B397" s="1">
        <v>40630</v>
      </c>
      <c r="C397" t="s">
        <v>351</v>
      </c>
      <c r="D397" t="s">
        <v>352</v>
      </c>
      <c r="E397">
        <v>7500</v>
      </c>
      <c r="F397">
        <v>11.433676292805778</v>
      </c>
    </row>
    <row r="398" spans="1:6" hidden="1">
      <c r="A398" t="s">
        <v>283</v>
      </c>
      <c r="B398" s="1">
        <v>40630</v>
      </c>
      <c r="C398" t="s">
        <v>353</v>
      </c>
      <c r="D398" t="s">
        <v>354</v>
      </c>
      <c r="E398">
        <v>66850</v>
      </c>
      <c r="F398">
        <v>101.91216802320884</v>
      </c>
    </row>
    <row r="399" spans="1:6" hidden="1">
      <c r="A399" t="s">
        <v>283</v>
      </c>
      <c r="B399" s="1">
        <v>40632</v>
      </c>
      <c r="C399" t="s">
        <v>356</v>
      </c>
      <c r="D399" t="s">
        <v>357</v>
      </c>
      <c r="E399">
        <v>25000</v>
      </c>
      <c r="F399">
        <v>38.112254309352593</v>
      </c>
    </row>
    <row r="400" spans="1:6" hidden="1">
      <c r="A400" t="s">
        <v>283</v>
      </c>
      <c r="B400" s="1">
        <v>40633</v>
      </c>
      <c r="C400" t="s">
        <v>358</v>
      </c>
      <c r="D400" t="s">
        <v>359</v>
      </c>
      <c r="E400">
        <v>69832</v>
      </c>
      <c r="F400">
        <v>106.45819771722842</v>
      </c>
    </row>
    <row r="401" spans="1:6" hidden="1">
      <c r="A401" t="s">
        <v>283</v>
      </c>
      <c r="B401" s="1">
        <v>40633</v>
      </c>
      <c r="C401">
        <v>3</v>
      </c>
      <c r="D401" t="s">
        <v>360</v>
      </c>
      <c r="E401">
        <v>3450</v>
      </c>
      <c r="F401">
        <v>5.2594910946906586</v>
      </c>
    </row>
    <row r="402" spans="1:6" hidden="1">
      <c r="A402" t="s">
        <v>283</v>
      </c>
      <c r="B402" s="1">
        <v>40633</v>
      </c>
      <c r="C402">
        <v>3</v>
      </c>
      <c r="D402" t="s">
        <v>361</v>
      </c>
      <c r="E402">
        <v>5750</v>
      </c>
      <c r="F402">
        <v>8.7658184911510961</v>
      </c>
    </row>
    <row r="403" spans="1:6" hidden="1">
      <c r="A403" t="s">
        <v>283</v>
      </c>
      <c r="B403" s="1">
        <v>40633</v>
      </c>
      <c r="C403">
        <v>3</v>
      </c>
      <c r="D403" t="s">
        <v>361</v>
      </c>
      <c r="E403">
        <v>23000</v>
      </c>
      <c r="F403">
        <v>35.063273964604385</v>
      </c>
    </row>
    <row r="404" spans="1:6" hidden="1">
      <c r="A404" t="s">
        <v>283</v>
      </c>
      <c r="B404" s="1">
        <v>40638</v>
      </c>
      <c r="C404" t="s">
        <v>370</v>
      </c>
      <c r="D404" t="s">
        <v>73</v>
      </c>
      <c r="E404">
        <v>5000</v>
      </c>
      <c r="F404">
        <v>7.6224508618705187</v>
      </c>
    </row>
    <row r="405" spans="1:6" hidden="1">
      <c r="A405" t="s">
        <v>283</v>
      </c>
      <c r="B405" s="1">
        <v>40638</v>
      </c>
      <c r="C405" t="s">
        <v>371</v>
      </c>
      <c r="D405" t="s">
        <v>372</v>
      </c>
      <c r="E405">
        <v>60000</v>
      </c>
      <c r="F405">
        <v>91.469410342446224</v>
      </c>
    </row>
    <row r="406" spans="1:6" hidden="1">
      <c r="A406" t="s">
        <v>283</v>
      </c>
      <c r="B406" s="1">
        <v>40638</v>
      </c>
      <c r="C406" t="s">
        <v>373</v>
      </c>
      <c r="D406" t="s">
        <v>374</v>
      </c>
      <c r="E406">
        <v>4500</v>
      </c>
      <c r="F406">
        <v>6.8602057756834673</v>
      </c>
    </row>
    <row r="407" spans="1:6" hidden="1">
      <c r="A407" t="s">
        <v>283</v>
      </c>
      <c r="B407" s="1">
        <v>40638</v>
      </c>
      <c r="C407" t="s">
        <v>375</v>
      </c>
      <c r="D407" t="s">
        <v>312</v>
      </c>
      <c r="E407">
        <v>6500</v>
      </c>
      <c r="F407">
        <v>9.9091861204316753</v>
      </c>
    </row>
    <row r="408" spans="1:6" hidden="1">
      <c r="A408" t="s">
        <v>283</v>
      </c>
      <c r="B408" s="1">
        <v>40638</v>
      </c>
      <c r="C408" t="s">
        <v>376</v>
      </c>
      <c r="D408" t="s">
        <v>285</v>
      </c>
      <c r="E408">
        <v>7700</v>
      </c>
      <c r="F408">
        <v>11.738574327280599</v>
      </c>
    </row>
    <row r="409" spans="1:6" hidden="1">
      <c r="A409" t="s">
        <v>283</v>
      </c>
      <c r="B409" s="1">
        <v>40639</v>
      </c>
      <c r="C409" t="s">
        <v>379</v>
      </c>
      <c r="D409" t="s">
        <v>380</v>
      </c>
      <c r="E409">
        <v>1500</v>
      </c>
      <c r="F409">
        <v>2.2867352585611558</v>
      </c>
    </row>
    <row r="410" spans="1:6" hidden="1">
      <c r="A410" t="s">
        <v>283</v>
      </c>
      <c r="B410" s="1">
        <v>40641</v>
      </c>
      <c r="C410" t="s">
        <v>381</v>
      </c>
      <c r="D410" t="s">
        <v>73</v>
      </c>
      <c r="E410">
        <v>5000</v>
      </c>
      <c r="F410">
        <v>7.6224508618705187</v>
      </c>
    </row>
    <row r="411" spans="1:6" hidden="1">
      <c r="A411" t="s">
        <v>283</v>
      </c>
      <c r="B411" s="1">
        <v>40643</v>
      </c>
      <c r="C411" t="s">
        <v>383</v>
      </c>
      <c r="D411" t="s">
        <v>384</v>
      </c>
      <c r="E411">
        <v>6500</v>
      </c>
      <c r="F411">
        <v>9.9091861204316753</v>
      </c>
    </row>
    <row r="412" spans="1:6" hidden="1">
      <c r="A412" t="s">
        <v>283</v>
      </c>
      <c r="B412" s="1">
        <v>40644</v>
      </c>
      <c r="C412" t="s">
        <v>385</v>
      </c>
      <c r="D412" t="s">
        <v>73</v>
      </c>
      <c r="E412">
        <v>10000</v>
      </c>
      <c r="F412">
        <v>15.244901723741037</v>
      </c>
    </row>
    <row r="413" spans="1:6" hidden="1">
      <c r="A413" t="s">
        <v>283</v>
      </c>
      <c r="B413" s="1">
        <v>40644</v>
      </c>
      <c r="C413" t="s">
        <v>386</v>
      </c>
      <c r="D413" t="s">
        <v>387</v>
      </c>
      <c r="E413">
        <v>19300</v>
      </c>
      <c r="F413">
        <v>29.422660326820203</v>
      </c>
    </row>
    <row r="414" spans="1:6" hidden="1">
      <c r="A414" t="s">
        <v>283</v>
      </c>
      <c r="B414" s="1">
        <v>40647</v>
      </c>
      <c r="C414" t="s">
        <v>388</v>
      </c>
      <c r="D414" t="s">
        <v>389</v>
      </c>
      <c r="E414">
        <v>40000</v>
      </c>
      <c r="F414">
        <v>60.979606894964149</v>
      </c>
    </row>
    <row r="415" spans="1:6" hidden="1">
      <c r="A415" t="s">
        <v>283</v>
      </c>
      <c r="B415" s="1">
        <v>40651</v>
      </c>
      <c r="C415" t="s">
        <v>390</v>
      </c>
      <c r="D415" t="s">
        <v>391</v>
      </c>
      <c r="E415">
        <v>6000</v>
      </c>
      <c r="F415">
        <v>9.1469410342446231</v>
      </c>
    </row>
    <row r="416" spans="1:6" hidden="1">
      <c r="A416" t="s">
        <v>283</v>
      </c>
      <c r="B416" s="1">
        <v>40653</v>
      </c>
      <c r="C416" t="s">
        <v>392</v>
      </c>
      <c r="D416" t="s">
        <v>393</v>
      </c>
      <c r="E416">
        <v>45000</v>
      </c>
      <c r="F416">
        <v>68.602057756834668</v>
      </c>
    </row>
    <row r="417" spans="1:6" hidden="1">
      <c r="A417" t="s">
        <v>283</v>
      </c>
      <c r="B417" s="1">
        <v>40653</v>
      </c>
      <c r="C417" t="s">
        <v>392</v>
      </c>
      <c r="D417" t="s">
        <v>394</v>
      </c>
      <c r="E417">
        <v>15000</v>
      </c>
      <c r="F417">
        <v>22.867352585611556</v>
      </c>
    </row>
    <row r="418" spans="1:6" hidden="1">
      <c r="A418" t="s">
        <v>283</v>
      </c>
      <c r="B418" s="1">
        <v>40653</v>
      </c>
      <c r="C418" t="s">
        <v>392</v>
      </c>
      <c r="D418" t="s">
        <v>395</v>
      </c>
      <c r="E418">
        <v>16500</v>
      </c>
      <c r="F418">
        <v>25.154087844172714</v>
      </c>
    </row>
    <row r="419" spans="1:6" hidden="1">
      <c r="A419" t="s">
        <v>283</v>
      </c>
      <c r="B419" s="1">
        <v>40654</v>
      </c>
      <c r="C419" t="s">
        <v>396</v>
      </c>
      <c r="D419" t="s">
        <v>397</v>
      </c>
      <c r="E419">
        <v>25000</v>
      </c>
      <c r="F419">
        <v>38.112254309352593</v>
      </c>
    </row>
    <row r="420" spans="1:6" hidden="1">
      <c r="A420" t="s">
        <v>283</v>
      </c>
      <c r="B420" s="1">
        <v>40655</v>
      </c>
      <c r="C420" t="s">
        <v>398</v>
      </c>
      <c r="D420" t="s">
        <v>399</v>
      </c>
      <c r="E420">
        <v>3301</v>
      </c>
      <c r="F420">
        <v>5.0323420590069166</v>
      </c>
    </row>
    <row r="421" spans="1:6" hidden="1">
      <c r="A421" t="s">
        <v>283</v>
      </c>
      <c r="B421" s="1">
        <v>40655</v>
      </c>
      <c r="C421" t="s">
        <v>400</v>
      </c>
      <c r="D421" t="s">
        <v>401</v>
      </c>
      <c r="E421">
        <v>98370</v>
      </c>
      <c r="F421">
        <v>149.96409825644059</v>
      </c>
    </row>
    <row r="422" spans="1:6" hidden="1">
      <c r="A422" t="s">
        <v>283</v>
      </c>
      <c r="B422" s="1">
        <v>40662</v>
      </c>
      <c r="C422" t="s">
        <v>402</v>
      </c>
      <c r="D422" t="s">
        <v>403</v>
      </c>
      <c r="E422">
        <v>15000</v>
      </c>
      <c r="F422">
        <v>22.867352585611556</v>
      </c>
    </row>
    <row r="423" spans="1:6" hidden="1">
      <c r="A423" t="s">
        <v>283</v>
      </c>
      <c r="B423" s="1">
        <v>40663</v>
      </c>
      <c r="C423" t="s">
        <v>118</v>
      </c>
      <c r="D423" t="s">
        <v>404</v>
      </c>
      <c r="E423">
        <v>5000</v>
      </c>
      <c r="F423">
        <v>7.6224508618705187</v>
      </c>
    </row>
    <row r="424" spans="1:6" hidden="1">
      <c r="A424" t="s">
        <v>283</v>
      </c>
      <c r="B424" s="1">
        <v>40663</v>
      </c>
      <c r="C424" t="s">
        <v>133</v>
      </c>
      <c r="D424" t="s">
        <v>405</v>
      </c>
      <c r="E424">
        <v>5000</v>
      </c>
      <c r="F424">
        <v>7.6224508618705187</v>
      </c>
    </row>
    <row r="425" spans="1:6" hidden="1">
      <c r="A425" t="s">
        <v>283</v>
      </c>
      <c r="B425" s="1">
        <v>40663</v>
      </c>
      <c r="C425">
        <v>4</v>
      </c>
      <c r="D425" t="s">
        <v>406</v>
      </c>
      <c r="E425">
        <v>1150</v>
      </c>
      <c r="F425">
        <v>1.7531636982302194</v>
      </c>
    </row>
    <row r="426" spans="1:6" hidden="1">
      <c r="A426" t="s">
        <v>283</v>
      </c>
      <c r="B426" s="1">
        <v>40668</v>
      </c>
      <c r="C426" t="s">
        <v>407</v>
      </c>
      <c r="D426" t="s">
        <v>408</v>
      </c>
      <c r="E426">
        <v>14400</v>
      </c>
      <c r="F426">
        <v>21.952658482187093</v>
      </c>
    </row>
    <row r="427" spans="1:6" hidden="1">
      <c r="A427" t="s">
        <v>283</v>
      </c>
      <c r="B427" s="1">
        <v>40680</v>
      </c>
      <c r="C427" t="s">
        <v>409</v>
      </c>
      <c r="D427" t="s">
        <v>410</v>
      </c>
      <c r="E427">
        <v>45000</v>
      </c>
      <c r="F427">
        <v>68.602057756834668</v>
      </c>
    </row>
    <row r="428" spans="1:6" hidden="1">
      <c r="A428" t="s">
        <v>283</v>
      </c>
      <c r="B428" s="1">
        <v>40681</v>
      </c>
      <c r="C428" t="s">
        <v>411</v>
      </c>
      <c r="D428" t="s">
        <v>412</v>
      </c>
      <c r="E428">
        <v>5000</v>
      </c>
      <c r="F428">
        <v>7.6224508618705187</v>
      </c>
    </row>
    <row r="429" spans="1:6" hidden="1">
      <c r="A429" t="s">
        <v>283</v>
      </c>
      <c r="B429" s="1">
        <v>40683</v>
      </c>
      <c r="C429" t="s">
        <v>413</v>
      </c>
      <c r="D429" t="s">
        <v>414</v>
      </c>
      <c r="E429">
        <v>56916</v>
      </c>
      <c r="F429">
        <v>86.767882650844498</v>
      </c>
    </row>
    <row r="430" spans="1:6" hidden="1">
      <c r="A430" t="s">
        <v>283</v>
      </c>
      <c r="B430" s="1">
        <v>40686</v>
      </c>
      <c r="C430" t="s">
        <v>415</v>
      </c>
      <c r="D430" t="s">
        <v>416</v>
      </c>
      <c r="E430">
        <v>6853</v>
      </c>
      <c r="F430">
        <v>10.447331151279734</v>
      </c>
    </row>
    <row r="431" spans="1:6" hidden="1">
      <c r="A431" t="s">
        <v>283</v>
      </c>
      <c r="B431" s="1">
        <v>40686</v>
      </c>
      <c r="C431" t="s">
        <v>417</v>
      </c>
      <c r="D431" t="s">
        <v>418</v>
      </c>
      <c r="E431">
        <v>72764</v>
      </c>
      <c r="F431">
        <v>110.92800290262929</v>
      </c>
    </row>
    <row r="432" spans="1:6" hidden="1">
      <c r="A432" t="s">
        <v>283</v>
      </c>
      <c r="B432" s="1">
        <v>40686</v>
      </c>
      <c r="C432" t="s">
        <v>419</v>
      </c>
      <c r="D432" t="s">
        <v>420</v>
      </c>
      <c r="E432">
        <v>25000</v>
      </c>
      <c r="F432">
        <v>38.112254309352593</v>
      </c>
    </row>
    <row r="433" spans="1:6" hidden="1">
      <c r="A433" t="s">
        <v>283</v>
      </c>
      <c r="B433" s="1">
        <v>40694</v>
      </c>
      <c r="C433" t="s">
        <v>159</v>
      </c>
      <c r="D433" t="s">
        <v>422</v>
      </c>
      <c r="E433">
        <v>35000</v>
      </c>
      <c r="F433">
        <v>53.357156033093631</v>
      </c>
    </row>
    <row r="434" spans="1:6" hidden="1">
      <c r="A434" t="s">
        <v>283</v>
      </c>
      <c r="B434" s="1">
        <v>40694</v>
      </c>
      <c r="C434">
        <v>5</v>
      </c>
      <c r="D434" t="s">
        <v>423</v>
      </c>
      <c r="E434">
        <v>1150</v>
      </c>
      <c r="F434">
        <v>1.7531636982302194</v>
      </c>
    </row>
    <row r="435" spans="1:6" hidden="1">
      <c r="A435" t="s">
        <v>283</v>
      </c>
      <c r="B435" s="1">
        <v>40694</v>
      </c>
      <c r="C435">
        <v>5</v>
      </c>
      <c r="D435" t="s">
        <v>423</v>
      </c>
      <c r="E435">
        <v>1150</v>
      </c>
      <c r="F435">
        <v>1.7531636982302194</v>
      </c>
    </row>
    <row r="436" spans="1:6" hidden="1">
      <c r="A436" t="s">
        <v>283</v>
      </c>
      <c r="B436" s="1">
        <v>40694</v>
      </c>
      <c r="C436">
        <v>5</v>
      </c>
      <c r="D436" t="s">
        <v>423</v>
      </c>
      <c r="E436">
        <v>3450</v>
      </c>
      <c r="F436">
        <v>5.2594910946906586</v>
      </c>
    </row>
    <row r="437" spans="1:6" hidden="1">
      <c r="A437" t="s">
        <v>283</v>
      </c>
      <c r="B437" s="1">
        <v>40694</v>
      </c>
      <c r="C437">
        <v>5</v>
      </c>
      <c r="D437" t="s">
        <v>423</v>
      </c>
      <c r="E437">
        <v>3450</v>
      </c>
      <c r="F437">
        <v>5.2594910946906586</v>
      </c>
    </row>
    <row r="438" spans="1:6" hidden="1">
      <c r="A438" t="s">
        <v>283</v>
      </c>
      <c r="B438" s="1">
        <v>40694</v>
      </c>
      <c r="C438">
        <v>5</v>
      </c>
      <c r="D438" t="s">
        <v>423</v>
      </c>
      <c r="E438">
        <v>23000</v>
      </c>
      <c r="F438">
        <v>35.063273964604385</v>
      </c>
    </row>
    <row r="439" spans="1:6" hidden="1">
      <c r="A439" t="s">
        <v>283</v>
      </c>
      <c r="B439" s="1">
        <v>40696</v>
      </c>
      <c r="C439" t="s">
        <v>424</v>
      </c>
      <c r="D439" t="s">
        <v>285</v>
      </c>
      <c r="E439">
        <v>10000</v>
      </c>
      <c r="F439">
        <v>15.244901723741037</v>
      </c>
    </row>
    <row r="440" spans="1:6" hidden="1">
      <c r="A440" t="s">
        <v>283</v>
      </c>
      <c r="B440" s="1">
        <v>40701</v>
      </c>
      <c r="C440" t="s">
        <v>425</v>
      </c>
      <c r="D440" t="s">
        <v>294</v>
      </c>
      <c r="E440">
        <v>10000</v>
      </c>
      <c r="F440">
        <v>15.244901723741037</v>
      </c>
    </row>
    <row r="441" spans="1:6" hidden="1">
      <c r="A441" t="s">
        <v>283</v>
      </c>
      <c r="B441" s="1">
        <v>40701</v>
      </c>
      <c r="C441" t="s">
        <v>426</v>
      </c>
      <c r="D441" t="s">
        <v>427</v>
      </c>
      <c r="E441">
        <v>3000</v>
      </c>
      <c r="F441">
        <v>4.5734705171223116</v>
      </c>
    </row>
    <row r="442" spans="1:6" hidden="1">
      <c r="A442" t="s">
        <v>283</v>
      </c>
      <c r="B442" s="1">
        <v>40707</v>
      </c>
      <c r="C442" t="s">
        <v>171</v>
      </c>
      <c r="D442" t="s">
        <v>429</v>
      </c>
      <c r="E442">
        <v>10000</v>
      </c>
      <c r="F442">
        <v>15.244901723741037</v>
      </c>
    </row>
    <row r="443" spans="1:6" hidden="1">
      <c r="A443" t="s">
        <v>283</v>
      </c>
      <c r="B443" s="1">
        <v>40710</v>
      </c>
      <c r="C443" t="s">
        <v>430</v>
      </c>
      <c r="D443" t="s">
        <v>431</v>
      </c>
      <c r="E443">
        <v>40000</v>
      </c>
      <c r="F443">
        <v>60.979606894964149</v>
      </c>
    </row>
    <row r="444" spans="1:6" hidden="1">
      <c r="A444" t="s">
        <v>283</v>
      </c>
      <c r="B444" s="1">
        <v>40716</v>
      </c>
      <c r="C444" t="s">
        <v>432</v>
      </c>
      <c r="D444" t="s">
        <v>433</v>
      </c>
      <c r="E444">
        <v>25000</v>
      </c>
      <c r="F444">
        <v>38.112254309352593</v>
      </c>
    </row>
    <row r="445" spans="1:6" hidden="1">
      <c r="A445" t="s">
        <v>283</v>
      </c>
      <c r="B445" s="1">
        <v>40724</v>
      </c>
      <c r="C445" t="s">
        <v>436</v>
      </c>
      <c r="D445" t="s">
        <v>437</v>
      </c>
      <c r="E445">
        <v>20000</v>
      </c>
      <c r="F445">
        <v>30.489803447482075</v>
      </c>
    </row>
    <row r="446" spans="1:6" hidden="1">
      <c r="A446" t="s">
        <v>283</v>
      </c>
      <c r="B446" s="1">
        <v>40724</v>
      </c>
      <c r="C446">
        <v>6</v>
      </c>
      <c r="D446" t="s">
        <v>406</v>
      </c>
      <c r="E446">
        <v>1150</v>
      </c>
      <c r="F446">
        <v>1.7531636982302194</v>
      </c>
    </row>
    <row r="447" spans="1:6" hidden="1">
      <c r="A447" t="s">
        <v>283</v>
      </c>
      <c r="B447" s="1">
        <v>40724</v>
      </c>
      <c r="C447">
        <v>6</v>
      </c>
      <c r="D447" t="s">
        <v>406</v>
      </c>
      <c r="E447">
        <v>1150</v>
      </c>
      <c r="F447">
        <v>1.7531636982302194</v>
      </c>
    </row>
    <row r="448" spans="1:6" hidden="1">
      <c r="A448" t="s">
        <v>283</v>
      </c>
      <c r="B448" s="1">
        <v>40724</v>
      </c>
      <c r="C448">
        <v>6</v>
      </c>
      <c r="D448" t="s">
        <v>406</v>
      </c>
      <c r="E448">
        <v>1150</v>
      </c>
      <c r="F448">
        <v>1.7531636982302194</v>
      </c>
    </row>
    <row r="449" spans="1:6" hidden="1">
      <c r="A449" t="s">
        <v>283</v>
      </c>
      <c r="B449" s="1">
        <v>40724</v>
      </c>
      <c r="C449">
        <v>6</v>
      </c>
      <c r="D449" t="s">
        <v>406</v>
      </c>
      <c r="E449">
        <v>2300</v>
      </c>
      <c r="F449">
        <v>3.5063273964604389</v>
      </c>
    </row>
    <row r="450" spans="1:6" hidden="1">
      <c r="A450" t="s">
        <v>283</v>
      </c>
      <c r="B450" s="1">
        <v>40724</v>
      </c>
      <c r="C450">
        <v>6</v>
      </c>
      <c r="D450" t="s">
        <v>406</v>
      </c>
      <c r="E450">
        <v>3450</v>
      </c>
      <c r="F450">
        <v>5.2594910946906586</v>
      </c>
    </row>
    <row r="451" spans="1:6" hidden="1">
      <c r="A451" t="s">
        <v>283</v>
      </c>
      <c r="B451" s="1">
        <v>40724</v>
      </c>
      <c r="C451">
        <v>6</v>
      </c>
      <c r="D451" t="s">
        <v>406</v>
      </c>
      <c r="E451">
        <v>5863</v>
      </c>
      <c r="F451">
        <v>8.9380858806293713</v>
      </c>
    </row>
    <row r="452" spans="1:6" hidden="1">
      <c r="A452" t="s">
        <v>283</v>
      </c>
      <c r="B452" s="1">
        <v>40729</v>
      </c>
      <c r="C452" t="s">
        <v>439</v>
      </c>
      <c r="D452" t="s">
        <v>440</v>
      </c>
      <c r="E452">
        <v>14000</v>
      </c>
      <c r="F452">
        <v>21.342862413237452</v>
      </c>
    </row>
    <row r="453" spans="1:6" hidden="1">
      <c r="A453" t="s">
        <v>283</v>
      </c>
      <c r="B453" s="1">
        <v>40729</v>
      </c>
      <c r="C453" t="s">
        <v>441</v>
      </c>
      <c r="D453" t="s">
        <v>442</v>
      </c>
      <c r="E453">
        <v>35000</v>
      </c>
      <c r="F453">
        <v>53.357156033093631</v>
      </c>
    </row>
    <row r="454" spans="1:6" hidden="1">
      <c r="A454" t="s">
        <v>283</v>
      </c>
      <c r="B454" s="1">
        <v>40732</v>
      </c>
      <c r="C454" t="s">
        <v>443</v>
      </c>
      <c r="D454" t="s">
        <v>312</v>
      </c>
      <c r="E454">
        <v>10500</v>
      </c>
      <c r="F454">
        <v>16.007146809928091</v>
      </c>
    </row>
    <row r="455" spans="1:6" hidden="1">
      <c r="A455" t="s">
        <v>283</v>
      </c>
      <c r="B455" s="1">
        <v>40746</v>
      </c>
      <c r="C455" t="s">
        <v>444</v>
      </c>
      <c r="D455" t="s">
        <v>445</v>
      </c>
      <c r="E455">
        <v>25000</v>
      </c>
      <c r="F455">
        <v>38.112254309352593</v>
      </c>
    </row>
    <row r="456" spans="1:6" hidden="1">
      <c r="A456" t="s">
        <v>283</v>
      </c>
      <c r="B456" s="1">
        <v>40749</v>
      </c>
      <c r="C456" t="s">
        <v>446</v>
      </c>
      <c r="D456" t="s">
        <v>447</v>
      </c>
      <c r="E456">
        <v>25000</v>
      </c>
      <c r="F456">
        <v>38.112254309352593</v>
      </c>
    </row>
    <row r="457" spans="1:6" hidden="1">
      <c r="A457" t="s">
        <v>283</v>
      </c>
      <c r="B457" s="1">
        <v>40755</v>
      </c>
      <c r="C457">
        <v>7</v>
      </c>
      <c r="D457" t="s">
        <v>361</v>
      </c>
      <c r="E457">
        <v>2875</v>
      </c>
      <c r="F457">
        <v>4.3829092455755481</v>
      </c>
    </row>
    <row r="458" spans="1:6" hidden="1">
      <c r="A458" t="s">
        <v>283</v>
      </c>
      <c r="B458" s="1">
        <v>40755</v>
      </c>
      <c r="C458">
        <v>7</v>
      </c>
      <c r="D458" t="s">
        <v>448</v>
      </c>
      <c r="E458">
        <v>2875</v>
      </c>
      <c r="F458">
        <v>4.3829092455755481</v>
      </c>
    </row>
    <row r="459" spans="1:6" hidden="1">
      <c r="A459" t="s">
        <v>283</v>
      </c>
      <c r="B459" s="1">
        <v>40755</v>
      </c>
      <c r="C459">
        <v>7</v>
      </c>
      <c r="D459" t="s">
        <v>448</v>
      </c>
      <c r="E459">
        <v>2875</v>
      </c>
      <c r="F459">
        <v>4.3829092455755481</v>
      </c>
    </row>
    <row r="460" spans="1:6" hidden="1">
      <c r="A460" t="s">
        <v>283</v>
      </c>
      <c r="B460" s="1">
        <v>40755</v>
      </c>
      <c r="C460">
        <v>7</v>
      </c>
      <c r="D460" t="s">
        <v>448</v>
      </c>
      <c r="E460">
        <v>5000</v>
      </c>
      <c r="F460">
        <v>7.6224508618705187</v>
      </c>
    </row>
    <row r="461" spans="1:6" hidden="1">
      <c r="A461" t="s">
        <v>283</v>
      </c>
      <c r="B461" s="1">
        <v>40760</v>
      </c>
      <c r="C461" t="s">
        <v>455</v>
      </c>
      <c r="D461" t="s">
        <v>456</v>
      </c>
      <c r="E461">
        <v>5000</v>
      </c>
      <c r="F461">
        <v>7.6224508618705187</v>
      </c>
    </row>
    <row r="462" spans="1:6" hidden="1">
      <c r="A462" t="s">
        <v>283</v>
      </c>
      <c r="B462" s="1">
        <v>40760</v>
      </c>
      <c r="C462" t="s">
        <v>457</v>
      </c>
      <c r="D462" t="s">
        <v>458</v>
      </c>
      <c r="E462">
        <v>25000</v>
      </c>
      <c r="F462">
        <v>38.112254309352593</v>
      </c>
    </row>
    <row r="463" spans="1:6" hidden="1">
      <c r="A463" t="s">
        <v>283</v>
      </c>
      <c r="B463" s="1">
        <v>40760</v>
      </c>
      <c r="C463" t="s">
        <v>459</v>
      </c>
      <c r="D463" t="s">
        <v>285</v>
      </c>
      <c r="E463">
        <v>10000</v>
      </c>
      <c r="F463">
        <v>15.244901723741037</v>
      </c>
    </row>
    <row r="464" spans="1:6" hidden="1">
      <c r="A464" t="s">
        <v>283</v>
      </c>
      <c r="B464" s="1">
        <v>40770</v>
      </c>
      <c r="C464" t="s">
        <v>460</v>
      </c>
      <c r="D464" t="s">
        <v>461</v>
      </c>
      <c r="E464">
        <v>5000</v>
      </c>
      <c r="F464">
        <v>7.6224508618705187</v>
      </c>
    </row>
    <row r="465" spans="1:6" hidden="1">
      <c r="A465" t="s">
        <v>283</v>
      </c>
      <c r="B465" s="1">
        <v>40770</v>
      </c>
      <c r="C465" t="s">
        <v>462</v>
      </c>
      <c r="D465" t="s">
        <v>302</v>
      </c>
      <c r="E465">
        <v>2000</v>
      </c>
      <c r="F465">
        <v>3.0489803447482076</v>
      </c>
    </row>
    <row r="466" spans="1:6" hidden="1">
      <c r="A466" t="s">
        <v>283</v>
      </c>
      <c r="B466" s="1">
        <v>40771</v>
      </c>
      <c r="C466" t="s">
        <v>463</v>
      </c>
      <c r="D466" t="s">
        <v>464</v>
      </c>
      <c r="E466">
        <v>19500</v>
      </c>
      <c r="F466">
        <v>29.727558361295024</v>
      </c>
    </row>
    <row r="467" spans="1:6" hidden="1">
      <c r="A467" t="s">
        <v>283</v>
      </c>
      <c r="B467" s="1">
        <v>40773</v>
      </c>
      <c r="C467" t="s">
        <v>465</v>
      </c>
      <c r="D467" t="s">
        <v>466</v>
      </c>
      <c r="E467">
        <v>185000</v>
      </c>
      <c r="F467">
        <v>282.03068188920918</v>
      </c>
    </row>
    <row r="468" spans="1:6" hidden="1">
      <c r="A468" t="s">
        <v>283</v>
      </c>
      <c r="B468" s="1">
        <v>40781</v>
      </c>
      <c r="C468" t="s">
        <v>467</v>
      </c>
      <c r="D468" t="s">
        <v>468</v>
      </c>
      <c r="E468">
        <v>30000</v>
      </c>
      <c r="F468">
        <v>45.734705171223112</v>
      </c>
    </row>
    <row r="469" spans="1:6" hidden="1">
      <c r="A469" t="s">
        <v>283</v>
      </c>
      <c r="B469" s="1">
        <v>40786</v>
      </c>
      <c r="C469" t="s">
        <v>210</v>
      </c>
      <c r="D469" t="s">
        <v>469</v>
      </c>
      <c r="E469">
        <v>35000</v>
      </c>
      <c r="F469">
        <v>53.357156033093631</v>
      </c>
    </row>
    <row r="470" spans="1:6" hidden="1">
      <c r="A470" t="s">
        <v>283</v>
      </c>
      <c r="B470" s="1">
        <v>40786</v>
      </c>
      <c r="C470">
        <v>8</v>
      </c>
      <c r="D470" t="s">
        <v>448</v>
      </c>
      <c r="E470">
        <v>750</v>
      </c>
      <c r="F470">
        <v>1.1433676292805779</v>
      </c>
    </row>
    <row r="471" spans="1:6" hidden="1">
      <c r="A471" t="s">
        <v>283</v>
      </c>
      <c r="B471" s="1">
        <v>40786</v>
      </c>
      <c r="C471">
        <v>8</v>
      </c>
      <c r="D471" t="s">
        <v>470</v>
      </c>
      <c r="E471">
        <v>1150</v>
      </c>
      <c r="F471">
        <v>1.7531636982302194</v>
      </c>
    </row>
    <row r="472" spans="1:6" hidden="1">
      <c r="A472" t="s">
        <v>283</v>
      </c>
      <c r="B472" s="1">
        <v>40786</v>
      </c>
      <c r="C472">
        <v>8</v>
      </c>
      <c r="D472" t="s">
        <v>361</v>
      </c>
      <c r="E472">
        <v>2875</v>
      </c>
      <c r="F472">
        <v>4.3829092455755481</v>
      </c>
    </row>
    <row r="473" spans="1:6" hidden="1">
      <c r="A473" t="s">
        <v>283</v>
      </c>
      <c r="B473" s="1">
        <v>40786</v>
      </c>
      <c r="C473">
        <v>8</v>
      </c>
      <c r="D473" t="s">
        <v>361</v>
      </c>
      <c r="E473">
        <v>2875</v>
      </c>
      <c r="F473">
        <v>4.3829092455755481</v>
      </c>
    </row>
    <row r="474" spans="1:6" hidden="1">
      <c r="A474" t="s">
        <v>283</v>
      </c>
      <c r="B474" s="1">
        <v>40786</v>
      </c>
      <c r="C474">
        <v>8</v>
      </c>
      <c r="D474" t="s">
        <v>361</v>
      </c>
      <c r="E474">
        <v>2875</v>
      </c>
      <c r="F474">
        <v>4.3829092455755481</v>
      </c>
    </row>
    <row r="475" spans="1:6" hidden="1">
      <c r="A475" t="s">
        <v>283</v>
      </c>
      <c r="B475" s="1">
        <v>40786</v>
      </c>
      <c r="C475">
        <v>8</v>
      </c>
      <c r="D475" t="s">
        <v>448</v>
      </c>
      <c r="E475">
        <v>2875</v>
      </c>
      <c r="F475">
        <v>4.3829092455755481</v>
      </c>
    </row>
    <row r="476" spans="1:6" hidden="1">
      <c r="A476" t="s">
        <v>283</v>
      </c>
      <c r="B476" s="1">
        <v>40786</v>
      </c>
      <c r="C476">
        <v>8</v>
      </c>
      <c r="D476" t="s">
        <v>471</v>
      </c>
      <c r="E476">
        <v>3450</v>
      </c>
      <c r="F476">
        <v>5.2594910946906586</v>
      </c>
    </row>
    <row r="477" spans="1:6" hidden="1">
      <c r="A477" t="s">
        <v>283</v>
      </c>
      <c r="B477" s="1">
        <v>40786</v>
      </c>
      <c r="C477">
        <v>8</v>
      </c>
      <c r="D477" t="s">
        <v>448</v>
      </c>
      <c r="E477">
        <v>5000</v>
      </c>
      <c r="F477">
        <v>7.6224508618705187</v>
      </c>
    </row>
    <row r="478" spans="1:6" hidden="1">
      <c r="A478" t="s">
        <v>283</v>
      </c>
      <c r="B478" s="1">
        <v>40788</v>
      </c>
      <c r="C478" t="s">
        <v>472</v>
      </c>
      <c r="D478" t="s">
        <v>285</v>
      </c>
      <c r="E478">
        <v>10000</v>
      </c>
      <c r="F478">
        <v>15.244901723741037</v>
      </c>
    </row>
    <row r="479" spans="1:6" hidden="1">
      <c r="A479" t="s">
        <v>283</v>
      </c>
      <c r="B479" s="1">
        <v>40791</v>
      </c>
      <c r="C479" t="s">
        <v>473</v>
      </c>
      <c r="D479" t="s">
        <v>474</v>
      </c>
      <c r="E479">
        <v>4500</v>
      </c>
      <c r="F479">
        <v>6.8602057756834673</v>
      </c>
    </row>
    <row r="480" spans="1:6" hidden="1">
      <c r="A480" t="s">
        <v>283</v>
      </c>
      <c r="B480" s="1">
        <v>40794</v>
      </c>
      <c r="C480" t="s">
        <v>475</v>
      </c>
      <c r="D480" t="s">
        <v>476</v>
      </c>
      <c r="E480">
        <v>45000</v>
      </c>
      <c r="F480">
        <v>68.602057756834668</v>
      </c>
    </row>
    <row r="481" spans="1:6" hidden="1">
      <c r="A481" t="s">
        <v>283</v>
      </c>
      <c r="B481" s="1">
        <v>40794</v>
      </c>
      <c r="C481" t="s">
        <v>477</v>
      </c>
      <c r="D481" t="s">
        <v>478</v>
      </c>
      <c r="E481">
        <v>7500</v>
      </c>
      <c r="F481">
        <v>11.433676292805778</v>
      </c>
    </row>
    <row r="482" spans="1:6" hidden="1">
      <c r="A482" t="s">
        <v>283</v>
      </c>
      <c r="B482" s="1">
        <v>40810</v>
      </c>
      <c r="C482" t="s">
        <v>479</v>
      </c>
      <c r="D482" t="s">
        <v>480</v>
      </c>
      <c r="E482">
        <v>1200</v>
      </c>
      <c r="F482">
        <v>1.8293882068489247</v>
      </c>
    </row>
    <row r="483" spans="1:6" hidden="1">
      <c r="A483" t="s">
        <v>283</v>
      </c>
      <c r="B483" s="1">
        <v>40811</v>
      </c>
      <c r="C483" t="s">
        <v>481</v>
      </c>
      <c r="D483" t="s">
        <v>482</v>
      </c>
      <c r="E483">
        <v>6000</v>
      </c>
      <c r="F483">
        <v>9.1469410342446231</v>
      </c>
    </row>
    <row r="484" spans="1:6" hidden="1">
      <c r="A484" t="s">
        <v>283</v>
      </c>
      <c r="B484" s="1">
        <v>40812</v>
      </c>
      <c r="C484" t="s">
        <v>483</v>
      </c>
      <c r="D484" t="s">
        <v>484</v>
      </c>
      <c r="E484">
        <v>35000</v>
      </c>
      <c r="F484">
        <v>53.357156033093631</v>
      </c>
    </row>
    <row r="485" spans="1:6" hidden="1">
      <c r="A485" t="s">
        <v>283</v>
      </c>
      <c r="B485" s="1">
        <v>40812</v>
      </c>
      <c r="C485" t="s">
        <v>485</v>
      </c>
      <c r="D485" t="s">
        <v>486</v>
      </c>
      <c r="E485">
        <v>25000</v>
      </c>
      <c r="F485">
        <v>38.112254309352593</v>
      </c>
    </row>
    <row r="486" spans="1:6" hidden="1">
      <c r="A486" t="s">
        <v>283</v>
      </c>
      <c r="B486" s="1">
        <v>40813</v>
      </c>
      <c r="C486" t="s">
        <v>487</v>
      </c>
      <c r="D486" t="s">
        <v>488</v>
      </c>
      <c r="E486">
        <v>8732</v>
      </c>
      <c r="F486">
        <v>13.311848185170675</v>
      </c>
    </row>
    <row r="487" spans="1:6" hidden="1">
      <c r="A487" t="s">
        <v>283</v>
      </c>
      <c r="B487" s="1">
        <v>40813</v>
      </c>
      <c r="C487" t="s">
        <v>489</v>
      </c>
      <c r="D487" t="s">
        <v>490</v>
      </c>
      <c r="E487">
        <v>296385</v>
      </c>
      <c r="F487">
        <v>451.83601973909873</v>
      </c>
    </row>
    <row r="488" spans="1:6" hidden="1">
      <c r="A488" t="s">
        <v>283</v>
      </c>
      <c r="B488" s="1">
        <v>40813</v>
      </c>
      <c r="C488" t="s">
        <v>491</v>
      </c>
      <c r="D488" t="s">
        <v>492</v>
      </c>
      <c r="E488">
        <v>128457</v>
      </c>
      <c r="F488">
        <v>195.83143407266024</v>
      </c>
    </row>
    <row r="489" spans="1:6" hidden="1">
      <c r="A489" t="s">
        <v>283</v>
      </c>
      <c r="B489" s="1">
        <v>40816</v>
      </c>
      <c r="C489">
        <v>9</v>
      </c>
      <c r="D489" t="s">
        <v>361</v>
      </c>
      <c r="E489">
        <v>2874</v>
      </c>
      <c r="F489">
        <v>4.3813847554031744</v>
      </c>
    </row>
    <row r="490" spans="1:6" hidden="1">
      <c r="A490" t="s">
        <v>283</v>
      </c>
      <c r="B490" s="1">
        <v>40816</v>
      </c>
      <c r="C490">
        <v>9</v>
      </c>
      <c r="D490" t="s">
        <v>361</v>
      </c>
      <c r="E490">
        <v>2875</v>
      </c>
      <c r="F490">
        <v>4.3829092455755481</v>
      </c>
    </row>
    <row r="491" spans="1:6" hidden="1">
      <c r="A491" t="s">
        <v>283</v>
      </c>
      <c r="B491" s="1">
        <v>40816</v>
      </c>
      <c r="C491">
        <v>9</v>
      </c>
      <c r="D491" t="s">
        <v>361</v>
      </c>
      <c r="E491">
        <v>2875</v>
      </c>
      <c r="F491">
        <v>4.3829092455755481</v>
      </c>
    </row>
    <row r="492" spans="1:6" hidden="1">
      <c r="A492" t="s">
        <v>283</v>
      </c>
      <c r="B492" s="1">
        <v>40816</v>
      </c>
      <c r="C492">
        <v>9</v>
      </c>
      <c r="D492" t="s">
        <v>448</v>
      </c>
      <c r="E492">
        <v>2875</v>
      </c>
      <c r="F492">
        <v>4.3829092455755481</v>
      </c>
    </row>
    <row r="493" spans="1:6" hidden="1">
      <c r="A493" t="s">
        <v>283</v>
      </c>
      <c r="B493" s="1">
        <v>40816</v>
      </c>
      <c r="C493">
        <v>9</v>
      </c>
      <c r="D493" t="s">
        <v>448</v>
      </c>
      <c r="E493">
        <v>2875</v>
      </c>
      <c r="F493">
        <v>4.3829092455755481</v>
      </c>
    </row>
    <row r="494" spans="1:6" hidden="1">
      <c r="A494" t="s">
        <v>283</v>
      </c>
      <c r="B494" s="1">
        <v>40816</v>
      </c>
      <c r="C494">
        <v>9</v>
      </c>
      <c r="D494" t="s">
        <v>493</v>
      </c>
      <c r="E494">
        <v>3450</v>
      </c>
      <c r="F494">
        <v>5.2594910946906586</v>
      </c>
    </row>
    <row r="495" spans="1:6" hidden="1">
      <c r="A495" t="s">
        <v>283</v>
      </c>
      <c r="B495" s="1">
        <v>40816</v>
      </c>
      <c r="C495">
        <v>9</v>
      </c>
      <c r="D495" t="s">
        <v>448</v>
      </c>
      <c r="E495">
        <v>16906</v>
      </c>
      <c r="F495">
        <v>25.773030854156598</v>
      </c>
    </row>
    <row r="496" spans="1:6" hidden="1">
      <c r="A496" t="s">
        <v>283</v>
      </c>
      <c r="B496" s="1">
        <v>40823</v>
      </c>
      <c r="C496" t="s">
        <v>494</v>
      </c>
      <c r="D496" t="s">
        <v>495</v>
      </c>
      <c r="E496">
        <v>10000</v>
      </c>
      <c r="F496">
        <v>15.244901723741037</v>
      </c>
    </row>
    <row r="497" spans="1:6" hidden="1">
      <c r="A497" t="s">
        <v>283</v>
      </c>
      <c r="B497" s="1">
        <v>40826</v>
      </c>
      <c r="C497" t="s">
        <v>496</v>
      </c>
      <c r="D497" t="s">
        <v>412</v>
      </c>
      <c r="E497">
        <v>5000</v>
      </c>
      <c r="F497">
        <v>7.6224508618705187</v>
      </c>
    </row>
    <row r="498" spans="1:6" hidden="1">
      <c r="A498" t="s">
        <v>283</v>
      </c>
      <c r="B498" s="1">
        <v>40834</v>
      </c>
      <c r="C498" t="s">
        <v>497</v>
      </c>
      <c r="D498" t="s">
        <v>498</v>
      </c>
      <c r="E498">
        <v>52426</v>
      </c>
      <c r="F498">
        <v>79.922921776884763</v>
      </c>
    </row>
    <row r="499" spans="1:6" hidden="1">
      <c r="A499" t="s">
        <v>283</v>
      </c>
      <c r="B499" s="1">
        <v>40835</v>
      </c>
      <c r="C499" t="s">
        <v>499</v>
      </c>
      <c r="D499" t="s">
        <v>500</v>
      </c>
      <c r="E499">
        <v>726</v>
      </c>
      <c r="F499">
        <v>1.1067798651435994</v>
      </c>
    </row>
    <row r="500" spans="1:6" hidden="1">
      <c r="A500" t="s">
        <v>283</v>
      </c>
      <c r="B500" s="1">
        <v>40840</v>
      </c>
      <c r="C500" t="s">
        <v>501</v>
      </c>
      <c r="D500" t="s">
        <v>502</v>
      </c>
      <c r="E500">
        <v>60000</v>
      </c>
      <c r="F500">
        <v>91.469410342446224</v>
      </c>
    </row>
    <row r="501" spans="1:6" hidden="1">
      <c r="A501" t="s">
        <v>283</v>
      </c>
      <c r="B501" s="1">
        <v>40840</v>
      </c>
      <c r="C501" t="s">
        <v>503</v>
      </c>
      <c r="D501" t="s">
        <v>504</v>
      </c>
      <c r="E501">
        <v>3000</v>
      </c>
      <c r="F501">
        <v>4.5734705171223116</v>
      </c>
    </row>
    <row r="502" spans="1:6" hidden="1">
      <c r="A502" t="s">
        <v>283</v>
      </c>
      <c r="B502" s="1">
        <v>40841</v>
      </c>
      <c r="C502" t="s">
        <v>505</v>
      </c>
      <c r="D502" t="s">
        <v>506</v>
      </c>
      <c r="E502">
        <v>25000</v>
      </c>
      <c r="F502">
        <v>38.112254309352593</v>
      </c>
    </row>
    <row r="503" spans="1:6" hidden="1">
      <c r="A503" t="s">
        <v>283</v>
      </c>
      <c r="B503" s="1">
        <v>40843</v>
      </c>
      <c r="C503" t="s">
        <v>507</v>
      </c>
      <c r="D503" t="s">
        <v>508</v>
      </c>
      <c r="E503">
        <v>2000</v>
      </c>
      <c r="F503">
        <v>3.0489803447482076</v>
      </c>
    </row>
    <row r="504" spans="1:6" hidden="1">
      <c r="A504" t="s">
        <v>283</v>
      </c>
      <c r="B504" s="1">
        <v>40847</v>
      </c>
      <c r="C504">
        <v>10</v>
      </c>
      <c r="D504" t="s">
        <v>448</v>
      </c>
      <c r="E504">
        <v>750</v>
      </c>
      <c r="F504">
        <v>1.1433676292805779</v>
      </c>
    </row>
    <row r="505" spans="1:6" hidden="1">
      <c r="A505" t="s">
        <v>283</v>
      </c>
      <c r="B505" s="1">
        <v>40847</v>
      </c>
      <c r="C505">
        <v>10</v>
      </c>
      <c r="D505" t="s">
        <v>448</v>
      </c>
      <c r="E505">
        <v>1150</v>
      </c>
      <c r="F505">
        <v>1.7531636982302194</v>
      </c>
    </row>
    <row r="506" spans="1:6" hidden="1">
      <c r="A506" t="s">
        <v>283</v>
      </c>
      <c r="B506" s="1">
        <v>40847</v>
      </c>
      <c r="C506">
        <v>10</v>
      </c>
      <c r="D506" t="s">
        <v>448</v>
      </c>
      <c r="E506">
        <v>2875</v>
      </c>
      <c r="F506">
        <v>4.3829092455755481</v>
      </c>
    </row>
    <row r="507" spans="1:6" hidden="1">
      <c r="A507" t="s">
        <v>283</v>
      </c>
      <c r="B507" s="1">
        <v>40847</v>
      </c>
      <c r="C507">
        <v>10</v>
      </c>
      <c r="D507" t="s">
        <v>448</v>
      </c>
      <c r="E507">
        <v>2875</v>
      </c>
      <c r="F507">
        <v>4.3829092455755481</v>
      </c>
    </row>
    <row r="508" spans="1:6" hidden="1">
      <c r="A508" t="s">
        <v>283</v>
      </c>
      <c r="B508" s="1">
        <v>40847</v>
      </c>
      <c r="C508">
        <v>10</v>
      </c>
      <c r="D508" t="s">
        <v>448</v>
      </c>
      <c r="E508">
        <v>2875</v>
      </c>
      <c r="F508">
        <v>4.3829092455755481</v>
      </c>
    </row>
    <row r="509" spans="1:6" hidden="1">
      <c r="A509" t="s">
        <v>283</v>
      </c>
      <c r="B509" s="1">
        <v>40847</v>
      </c>
      <c r="C509">
        <v>10</v>
      </c>
      <c r="D509" t="s">
        <v>361</v>
      </c>
      <c r="E509">
        <v>3450</v>
      </c>
      <c r="F509">
        <v>5.2594910946906586</v>
      </c>
    </row>
    <row r="510" spans="1:6" hidden="1">
      <c r="A510" t="s">
        <v>283</v>
      </c>
      <c r="B510" s="1">
        <v>40847</v>
      </c>
      <c r="C510">
        <v>10</v>
      </c>
      <c r="D510" t="s">
        <v>448</v>
      </c>
      <c r="E510">
        <v>5000</v>
      </c>
      <c r="F510">
        <v>7.6224508618705187</v>
      </c>
    </row>
    <row r="511" spans="1:6" hidden="1">
      <c r="A511" t="s">
        <v>283</v>
      </c>
      <c r="B511" s="1">
        <v>40849</v>
      </c>
      <c r="C511" t="s">
        <v>509</v>
      </c>
      <c r="D511" t="s">
        <v>510</v>
      </c>
      <c r="E511">
        <v>45000</v>
      </c>
      <c r="F511">
        <v>68.602057756834668</v>
      </c>
    </row>
    <row r="512" spans="1:6" hidden="1">
      <c r="A512" t="s">
        <v>283</v>
      </c>
      <c r="B512" s="1">
        <v>40849</v>
      </c>
      <c r="C512" t="s">
        <v>509</v>
      </c>
      <c r="D512" t="s">
        <v>511</v>
      </c>
      <c r="E512">
        <v>75000</v>
      </c>
      <c r="F512">
        <v>114.33676292805778</v>
      </c>
    </row>
    <row r="513" spans="1:6" hidden="1">
      <c r="A513" t="s">
        <v>283</v>
      </c>
      <c r="B513" s="1">
        <v>40851</v>
      </c>
      <c r="C513" t="s">
        <v>512</v>
      </c>
      <c r="D513" t="s">
        <v>513</v>
      </c>
      <c r="E513">
        <v>5000</v>
      </c>
      <c r="F513">
        <v>7.6224508618705187</v>
      </c>
    </row>
    <row r="514" spans="1:6" hidden="1">
      <c r="A514" t="s">
        <v>283</v>
      </c>
      <c r="B514" s="1">
        <v>40851</v>
      </c>
      <c r="C514" t="s">
        <v>514</v>
      </c>
      <c r="D514" t="s">
        <v>515</v>
      </c>
      <c r="E514">
        <v>12300</v>
      </c>
      <c r="F514">
        <v>18.751229120201476</v>
      </c>
    </row>
    <row r="515" spans="1:6" hidden="1">
      <c r="A515" t="s">
        <v>283</v>
      </c>
      <c r="B515" s="1">
        <v>40851</v>
      </c>
      <c r="C515" t="s">
        <v>516</v>
      </c>
      <c r="D515" t="s">
        <v>517</v>
      </c>
      <c r="E515">
        <v>1500</v>
      </c>
      <c r="F515">
        <v>2.2867352585611558</v>
      </c>
    </row>
    <row r="516" spans="1:6" hidden="1">
      <c r="A516" t="s">
        <v>283</v>
      </c>
      <c r="B516" s="1">
        <v>40855</v>
      </c>
      <c r="C516" t="s">
        <v>518</v>
      </c>
      <c r="D516" t="s">
        <v>519</v>
      </c>
      <c r="E516">
        <v>1590</v>
      </c>
      <c r="F516">
        <v>2.4239393740748252</v>
      </c>
    </row>
    <row r="517" spans="1:6" hidden="1">
      <c r="A517" t="s">
        <v>283</v>
      </c>
      <c r="B517" s="1">
        <v>40855</v>
      </c>
      <c r="C517" t="s">
        <v>520</v>
      </c>
      <c r="D517" t="s">
        <v>521</v>
      </c>
      <c r="E517">
        <v>62229</v>
      </c>
      <c r="F517">
        <v>94.867498936668099</v>
      </c>
    </row>
    <row r="518" spans="1:6" hidden="1">
      <c r="A518" t="s">
        <v>283</v>
      </c>
      <c r="B518" s="1">
        <v>40865</v>
      </c>
      <c r="C518" t="s">
        <v>522</v>
      </c>
      <c r="D518" t="s">
        <v>523</v>
      </c>
      <c r="E518">
        <v>5000</v>
      </c>
      <c r="F518">
        <v>7.6224508618705187</v>
      </c>
    </row>
    <row r="519" spans="1:6" hidden="1">
      <c r="A519" t="s">
        <v>283</v>
      </c>
      <c r="B519" s="1">
        <v>40865</v>
      </c>
      <c r="C519" t="s">
        <v>524</v>
      </c>
      <c r="D519" t="s">
        <v>525</v>
      </c>
      <c r="E519">
        <v>52089</v>
      </c>
      <c r="F519">
        <v>79.409168588794699</v>
      </c>
    </row>
    <row r="520" spans="1:6" hidden="1">
      <c r="A520" t="s">
        <v>283</v>
      </c>
      <c r="B520" s="1">
        <v>40865</v>
      </c>
      <c r="C520" t="s">
        <v>526</v>
      </c>
      <c r="D520" t="s">
        <v>527</v>
      </c>
      <c r="E520">
        <v>53994</v>
      </c>
      <c r="F520">
        <v>82.313322367167359</v>
      </c>
    </row>
    <row r="521" spans="1:6" hidden="1">
      <c r="A521" t="s">
        <v>283</v>
      </c>
      <c r="B521" s="1">
        <v>40873</v>
      </c>
      <c r="C521" t="s">
        <v>528</v>
      </c>
      <c r="D521" t="s">
        <v>529</v>
      </c>
      <c r="E521">
        <v>2000</v>
      </c>
      <c r="F521">
        <v>3.0489803447482076</v>
      </c>
    </row>
    <row r="522" spans="1:6" hidden="1">
      <c r="A522" t="s">
        <v>283</v>
      </c>
      <c r="B522" s="1">
        <v>40876</v>
      </c>
      <c r="C522" t="s">
        <v>530</v>
      </c>
      <c r="D522" t="s">
        <v>531</v>
      </c>
      <c r="E522">
        <v>35000</v>
      </c>
      <c r="F522">
        <v>53.357156033093631</v>
      </c>
    </row>
    <row r="523" spans="1:6" hidden="1">
      <c r="A523" t="s">
        <v>283</v>
      </c>
      <c r="B523" s="1">
        <v>40876</v>
      </c>
      <c r="C523" t="s">
        <v>532</v>
      </c>
      <c r="D523" t="s">
        <v>533</v>
      </c>
      <c r="E523">
        <v>2000</v>
      </c>
      <c r="F523">
        <v>3.0489803447482076</v>
      </c>
    </row>
    <row r="524" spans="1:6" hidden="1">
      <c r="A524" t="s">
        <v>283</v>
      </c>
      <c r="B524" s="1">
        <v>40877</v>
      </c>
      <c r="C524" t="s">
        <v>534</v>
      </c>
      <c r="D524" t="s">
        <v>535</v>
      </c>
      <c r="E524">
        <v>7312</v>
      </c>
      <c r="F524">
        <v>11.147072140399446</v>
      </c>
    </row>
    <row r="525" spans="1:6" hidden="1">
      <c r="A525" t="s">
        <v>283</v>
      </c>
      <c r="B525" s="1">
        <v>40877</v>
      </c>
      <c r="C525" t="s">
        <v>536</v>
      </c>
      <c r="D525" t="s">
        <v>537</v>
      </c>
      <c r="E525">
        <v>126507</v>
      </c>
      <c r="F525">
        <v>192.85867823653075</v>
      </c>
    </row>
    <row r="526" spans="1:6" hidden="1">
      <c r="A526" t="s">
        <v>283</v>
      </c>
      <c r="B526" s="1">
        <v>40883</v>
      </c>
      <c r="C526" t="s">
        <v>540</v>
      </c>
      <c r="D526" t="s">
        <v>541</v>
      </c>
      <c r="E526">
        <v>60000</v>
      </c>
      <c r="F526">
        <v>91.469410342446224</v>
      </c>
    </row>
    <row r="527" spans="1:6" hidden="1">
      <c r="A527" t="s">
        <v>283</v>
      </c>
      <c r="B527" s="1">
        <v>40884</v>
      </c>
      <c r="C527" t="s">
        <v>542</v>
      </c>
      <c r="D527" t="s">
        <v>543</v>
      </c>
      <c r="E527">
        <v>16300</v>
      </c>
      <c r="F527">
        <v>24.849189809697894</v>
      </c>
    </row>
    <row r="528" spans="1:6" hidden="1">
      <c r="A528" t="s">
        <v>283</v>
      </c>
      <c r="B528" s="1">
        <v>40891</v>
      </c>
      <c r="C528" t="s">
        <v>544</v>
      </c>
      <c r="D528" t="s">
        <v>545</v>
      </c>
      <c r="E528">
        <v>36000</v>
      </c>
      <c r="F528">
        <v>54.881646205467739</v>
      </c>
    </row>
    <row r="529" spans="1:6" hidden="1">
      <c r="A529" t="s">
        <v>283</v>
      </c>
      <c r="B529" s="1">
        <v>40891</v>
      </c>
      <c r="C529" t="s">
        <v>544</v>
      </c>
      <c r="D529" t="s">
        <v>546</v>
      </c>
      <c r="E529">
        <v>45000</v>
      </c>
      <c r="F529">
        <v>68.602057756834668</v>
      </c>
    </row>
    <row r="530" spans="1:6" hidden="1">
      <c r="A530" t="s">
        <v>283</v>
      </c>
      <c r="B530" s="1">
        <v>40891</v>
      </c>
      <c r="C530" t="s">
        <v>547</v>
      </c>
      <c r="D530" t="s">
        <v>548</v>
      </c>
      <c r="E530">
        <v>25000</v>
      </c>
      <c r="F530">
        <v>38.112254309352593</v>
      </c>
    </row>
    <row r="531" spans="1:6" hidden="1">
      <c r="A531" t="s">
        <v>283</v>
      </c>
      <c r="B531" s="1">
        <v>40900</v>
      </c>
      <c r="C531" t="s">
        <v>549</v>
      </c>
      <c r="D531" t="s">
        <v>550</v>
      </c>
      <c r="E531">
        <v>10000</v>
      </c>
      <c r="F531">
        <v>15.244901723741037</v>
      </c>
    </row>
    <row r="532" spans="1:6" hidden="1">
      <c r="A532" t="s">
        <v>283</v>
      </c>
      <c r="B532" s="1">
        <v>40973</v>
      </c>
      <c r="C532" t="s">
        <v>752</v>
      </c>
      <c r="D532" t="s">
        <v>753</v>
      </c>
      <c r="E532">
        <v>30222</v>
      </c>
      <c r="F532">
        <v>46.073141989490168</v>
      </c>
    </row>
    <row r="533" spans="1:6" hidden="1">
      <c r="A533" t="s">
        <v>283</v>
      </c>
      <c r="B533" s="1">
        <v>40980</v>
      </c>
      <c r="C533" t="s">
        <v>754</v>
      </c>
      <c r="D533" t="s">
        <v>755</v>
      </c>
      <c r="E533">
        <v>5887</v>
      </c>
      <c r="F533">
        <v>8.9746736447663498</v>
      </c>
    </row>
    <row r="534" spans="1:6" hidden="1">
      <c r="A534" t="s">
        <v>283</v>
      </c>
      <c r="B534" s="1">
        <v>40981</v>
      </c>
      <c r="C534" t="s">
        <v>756</v>
      </c>
      <c r="D534" t="s">
        <v>757</v>
      </c>
      <c r="E534">
        <v>22711</v>
      </c>
      <c r="F534">
        <v>34.622696304788271</v>
      </c>
    </row>
    <row r="535" spans="1:6" hidden="1">
      <c r="A535" t="s">
        <v>283</v>
      </c>
      <c r="B535" s="1">
        <v>41015</v>
      </c>
      <c r="C535" t="s">
        <v>462</v>
      </c>
      <c r="D535" t="s">
        <v>758</v>
      </c>
      <c r="E535">
        <v>10000</v>
      </c>
      <c r="F535">
        <v>15.244901723741037</v>
      </c>
    </row>
    <row r="536" spans="1:6" hidden="1">
      <c r="A536" t="s">
        <v>283</v>
      </c>
      <c r="B536" s="1">
        <v>41019</v>
      </c>
      <c r="C536" t="s">
        <v>759</v>
      </c>
      <c r="D536" t="s">
        <v>760</v>
      </c>
      <c r="E536">
        <v>20000</v>
      </c>
      <c r="F536">
        <v>30.489803447482075</v>
      </c>
    </row>
    <row r="537" spans="1:6" hidden="1">
      <c r="A537" t="s">
        <v>283</v>
      </c>
      <c r="B537" s="1">
        <v>41023</v>
      </c>
      <c r="C537" t="s">
        <v>761</v>
      </c>
      <c r="D537" t="s">
        <v>762</v>
      </c>
      <c r="E537">
        <v>55000</v>
      </c>
      <c r="F537">
        <v>83.846959480575705</v>
      </c>
    </row>
    <row r="538" spans="1:6" hidden="1">
      <c r="A538" t="s">
        <v>283</v>
      </c>
      <c r="B538" s="1">
        <v>41041</v>
      </c>
      <c r="C538" t="s">
        <v>763</v>
      </c>
      <c r="D538" t="s">
        <v>764</v>
      </c>
      <c r="E538">
        <v>7500</v>
      </c>
      <c r="F538">
        <v>11.433676292805778</v>
      </c>
    </row>
    <row r="539" spans="1:6" hidden="1">
      <c r="A539" t="s">
        <v>283</v>
      </c>
      <c r="B539" s="1">
        <v>41044</v>
      </c>
      <c r="C539" t="s">
        <v>765</v>
      </c>
      <c r="D539" t="s">
        <v>766</v>
      </c>
      <c r="E539">
        <v>10000</v>
      </c>
      <c r="F539">
        <v>15.244901723741037</v>
      </c>
    </row>
    <row r="540" spans="1:6" hidden="1">
      <c r="A540" t="s">
        <v>283</v>
      </c>
      <c r="B540" s="1">
        <v>41087</v>
      </c>
      <c r="C540" t="s">
        <v>769</v>
      </c>
      <c r="D540" t="s">
        <v>770</v>
      </c>
      <c r="E540">
        <v>132750</v>
      </c>
      <c r="F540">
        <v>202.37607038266228</v>
      </c>
    </row>
    <row r="541" spans="1:6" hidden="1">
      <c r="A541" t="s">
        <v>283</v>
      </c>
      <c r="B541" s="1">
        <v>41122</v>
      </c>
      <c r="C541" t="s">
        <v>771</v>
      </c>
      <c r="D541" t="s">
        <v>772</v>
      </c>
      <c r="E541">
        <v>2000</v>
      </c>
      <c r="F541">
        <v>3.0489803447482076</v>
      </c>
    </row>
    <row r="542" spans="1:6" hidden="1">
      <c r="A542" t="s">
        <v>283</v>
      </c>
      <c r="B542" s="1">
        <v>41122</v>
      </c>
      <c r="C542" t="s">
        <v>773</v>
      </c>
      <c r="D542" t="s">
        <v>774</v>
      </c>
      <c r="E542">
        <v>2000</v>
      </c>
      <c r="F542">
        <v>3.0489803447482076</v>
      </c>
    </row>
    <row r="543" spans="1:6" hidden="1">
      <c r="A543" t="s">
        <v>283</v>
      </c>
      <c r="B543" s="1">
        <v>41129</v>
      </c>
      <c r="C543" t="s">
        <v>775</v>
      </c>
      <c r="D543" t="s">
        <v>776</v>
      </c>
      <c r="E543">
        <v>8500</v>
      </c>
      <c r="F543">
        <v>12.958166465179882</v>
      </c>
    </row>
    <row r="544" spans="1:6" hidden="1">
      <c r="A544" t="s">
        <v>283</v>
      </c>
      <c r="B544" s="1">
        <v>41130</v>
      </c>
      <c r="C544" t="s">
        <v>777</v>
      </c>
      <c r="D544" t="s">
        <v>778</v>
      </c>
      <c r="E544">
        <v>2000</v>
      </c>
      <c r="F544">
        <v>3.0489803447482076</v>
      </c>
    </row>
    <row r="545" spans="1:6" hidden="1">
      <c r="A545" t="s">
        <v>283</v>
      </c>
      <c r="B545" s="1">
        <v>41134</v>
      </c>
      <c r="C545" t="s">
        <v>779</v>
      </c>
      <c r="D545" t="s">
        <v>780</v>
      </c>
      <c r="E545">
        <v>15987</v>
      </c>
      <c r="F545">
        <v>24.372024385744798</v>
      </c>
    </row>
    <row r="546" spans="1:6" hidden="1">
      <c r="A546" t="s">
        <v>283</v>
      </c>
      <c r="B546" s="1">
        <v>41134</v>
      </c>
      <c r="C546" t="s">
        <v>781</v>
      </c>
      <c r="D546" t="s">
        <v>782</v>
      </c>
      <c r="E546">
        <v>34517</v>
      </c>
      <c r="F546">
        <v>52.620827279836938</v>
      </c>
    </row>
    <row r="547" spans="1:6" hidden="1">
      <c r="A547" t="s">
        <v>283</v>
      </c>
      <c r="B547" s="1">
        <v>41135</v>
      </c>
      <c r="C547" t="s">
        <v>783</v>
      </c>
      <c r="D547" t="s">
        <v>784</v>
      </c>
      <c r="E547">
        <v>1145</v>
      </c>
      <c r="F547">
        <v>1.7455412473683489</v>
      </c>
    </row>
    <row r="548" spans="1:6" hidden="1">
      <c r="A548" t="s">
        <v>283</v>
      </c>
      <c r="B548" s="1">
        <v>41199</v>
      </c>
      <c r="C548" t="s">
        <v>785</v>
      </c>
      <c r="D548" t="s">
        <v>786</v>
      </c>
      <c r="E548">
        <v>19900</v>
      </c>
      <c r="F548">
        <v>30.337354430244666</v>
      </c>
    </row>
    <row r="549" spans="1:6" hidden="1">
      <c r="A549" t="s">
        <v>283</v>
      </c>
      <c r="B549" s="1">
        <v>41204</v>
      </c>
      <c r="C549" t="s">
        <v>787</v>
      </c>
      <c r="D549" t="s">
        <v>788</v>
      </c>
      <c r="E549">
        <v>2000</v>
      </c>
      <c r="F549">
        <v>3.0489803447482076</v>
      </c>
    </row>
    <row r="550" spans="1:6" hidden="1">
      <c r="A550" t="s">
        <v>283</v>
      </c>
      <c r="B550" s="1">
        <v>41204</v>
      </c>
      <c r="C550" t="s">
        <v>789</v>
      </c>
      <c r="D550" t="s">
        <v>790</v>
      </c>
      <c r="E550">
        <v>5000</v>
      </c>
      <c r="F550">
        <v>7.6224508618705187</v>
      </c>
    </row>
    <row r="551" spans="1:6" hidden="1">
      <c r="A551" t="s">
        <v>283</v>
      </c>
      <c r="B551" s="1">
        <v>40926</v>
      </c>
      <c r="C551" t="s">
        <v>750</v>
      </c>
      <c r="D551" t="s">
        <v>751</v>
      </c>
      <c r="E551">
        <v>94234</v>
      </c>
      <c r="F551">
        <v>143.6588069035013</v>
      </c>
    </row>
    <row r="552" spans="1:6" hidden="1">
      <c r="A552" t="s">
        <v>283</v>
      </c>
      <c r="B552" s="1">
        <v>41080</v>
      </c>
      <c r="C552" t="s">
        <v>767</v>
      </c>
      <c r="D552" t="s">
        <v>768</v>
      </c>
      <c r="E552">
        <v>42637</v>
      </c>
      <c r="F552">
        <v>64.999687479514662</v>
      </c>
    </row>
    <row r="553" spans="1:6" hidden="1">
      <c r="A553" t="s">
        <v>283</v>
      </c>
      <c r="B553" s="1">
        <v>41258</v>
      </c>
      <c r="C553" t="s">
        <v>791</v>
      </c>
      <c r="D553" t="s">
        <v>792</v>
      </c>
      <c r="E553">
        <v>36007.820000000298</v>
      </c>
      <c r="F553">
        <v>54.893567718616154</v>
      </c>
    </row>
    <row r="554" spans="1:6" hidden="1">
      <c r="A554" t="s">
        <v>283</v>
      </c>
      <c r="B554" s="1">
        <v>41317</v>
      </c>
      <c r="C554" t="s">
        <v>499</v>
      </c>
      <c r="D554" t="s">
        <v>958</v>
      </c>
      <c r="E554">
        <v>7500</v>
      </c>
      <c r="F554">
        <v>11.43</v>
      </c>
    </row>
    <row r="555" spans="1:6" hidden="1">
      <c r="A555" t="s">
        <v>283</v>
      </c>
      <c r="B555" s="1">
        <v>41324</v>
      </c>
      <c r="C555" t="s">
        <v>1340</v>
      </c>
      <c r="D555" t="s">
        <v>959</v>
      </c>
      <c r="E555">
        <v>4700</v>
      </c>
      <c r="F555">
        <v>7.17</v>
      </c>
    </row>
    <row r="556" spans="1:6" hidden="1">
      <c r="A556" t="s">
        <v>283</v>
      </c>
      <c r="B556" s="1">
        <v>41326</v>
      </c>
      <c r="C556" t="s">
        <v>518</v>
      </c>
      <c r="D556" t="s">
        <v>960</v>
      </c>
      <c r="E556">
        <v>20000</v>
      </c>
      <c r="F556">
        <v>30.49</v>
      </c>
    </row>
    <row r="557" spans="1:6" hidden="1">
      <c r="A557" t="s">
        <v>283</v>
      </c>
      <c r="B557" s="1">
        <v>41327</v>
      </c>
      <c r="C557" t="s">
        <v>524</v>
      </c>
      <c r="D557" t="s">
        <v>961</v>
      </c>
      <c r="E557">
        <v>3000</v>
      </c>
      <c r="F557">
        <v>4.57</v>
      </c>
    </row>
    <row r="558" spans="1:6" hidden="1">
      <c r="A558" t="s">
        <v>283</v>
      </c>
      <c r="B558" s="1">
        <v>41332</v>
      </c>
      <c r="C558" t="s">
        <v>1341</v>
      </c>
      <c r="D558" t="s">
        <v>962</v>
      </c>
      <c r="E558">
        <v>4500</v>
      </c>
      <c r="F558">
        <v>6.86</v>
      </c>
    </row>
    <row r="559" spans="1:6" hidden="1">
      <c r="A559" t="s">
        <v>283</v>
      </c>
      <c r="B559" s="1">
        <v>41381</v>
      </c>
      <c r="C559" t="s">
        <v>1342</v>
      </c>
      <c r="D559" t="s">
        <v>963</v>
      </c>
      <c r="E559">
        <v>5000</v>
      </c>
      <c r="F559">
        <v>7.62</v>
      </c>
    </row>
    <row r="560" spans="1:6" hidden="1">
      <c r="A560" t="s">
        <v>283</v>
      </c>
      <c r="B560" s="1">
        <v>41382</v>
      </c>
      <c r="C560" t="s">
        <v>1343</v>
      </c>
      <c r="D560" t="s">
        <v>964</v>
      </c>
      <c r="E560">
        <v>5000</v>
      </c>
      <c r="F560">
        <v>7.62</v>
      </c>
    </row>
    <row r="561" spans="1:6" hidden="1">
      <c r="A561" t="s">
        <v>283</v>
      </c>
      <c r="B561" s="1">
        <v>41387</v>
      </c>
      <c r="C561" t="s">
        <v>1344</v>
      </c>
      <c r="D561" t="s">
        <v>965</v>
      </c>
      <c r="E561">
        <v>12000</v>
      </c>
      <c r="F561">
        <v>18.29</v>
      </c>
    </row>
    <row r="562" spans="1:6" hidden="1">
      <c r="A562" t="s">
        <v>283</v>
      </c>
      <c r="B562" s="1">
        <v>41425</v>
      </c>
      <c r="C562" t="s">
        <v>1345</v>
      </c>
      <c r="D562" t="s">
        <v>966</v>
      </c>
      <c r="E562">
        <v>4500</v>
      </c>
      <c r="F562">
        <v>6.86</v>
      </c>
    </row>
    <row r="563" spans="1:6" hidden="1">
      <c r="A563" t="s">
        <v>283</v>
      </c>
      <c r="B563" s="1">
        <v>41529</v>
      </c>
      <c r="C563" t="s">
        <v>1346</v>
      </c>
      <c r="D563" t="s">
        <v>967</v>
      </c>
      <c r="E563">
        <v>2200</v>
      </c>
      <c r="F563">
        <v>3.35</v>
      </c>
    </row>
    <row r="564" spans="1:6" hidden="1">
      <c r="A564" t="s">
        <v>283</v>
      </c>
      <c r="B564" s="1">
        <v>41533</v>
      </c>
      <c r="C564" t="s">
        <v>1347</v>
      </c>
      <c r="D564" t="s">
        <v>968</v>
      </c>
      <c r="E564">
        <v>12500</v>
      </c>
      <c r="F564">
        <v>19.059999999999999</v>
      </c>
    </row>
    <row r="565" spans="1:6" hidden="1">
      <c r="A565" t="s">
        <v>283</v>
      </c>
      <c r="B565" s="1">
        <v>41570</v>
      </c>
      <c r="C565" t="s">
        <v>1348</v>
      </c>
      <c r="D565" t="s">
        <v>969</v>
      </c>
      <c r="E565">
        <v>3000</v>
      </c>
      <c r="F565">
        <v>4.57</v>
      </c>
    </row>
    <row r="566" spans="1:6" hidden="1">
      <c r="A566" t="s">
        <v>283</v>
      </c>
      <c r="B566" s="1">
        <v>41590</v>
      </c>
      <c r="C566" t="s">
        <v>1349</v>
      </c>
      <c r="D566" t="s">
        <v>970</v>
      </c>
      <c r="E566">
        <v>4500</v>
      </c>
      <c r="F566">
        <v>6.86</v>
      </c>
    </row>
    <row r="567" spans="1:6" hidden="1">
      <c r="A567" t="s">
        <v>283</v>
      </c>
      <c r="B567" s="1">
        <v>41345</v>
      </c>
      <c r="C567" t="s">
        <v>1356</v>
      </c>
      <c r="D567" t="s">
        <v>982</v>
      </c>
      <c r="E567">
        <v>15000</v>
      </c>
      <c r="F567">
        <v>22.87</v>
      </c>
    </row>
    <row r="568" spans="1:6" hidden="1">
      <c r="A568" t="s">
        <v>283</v>
      </c>
      <c r="B568" s="1">
        <v>41363</v>
      </c>
      <c r="C568" t="s">
        <v>1357</v>
      </c>
      <c r="D568" t="s">
        <v>983</v>
      </c>
      <c r="E568">
        <v>3700</v>
      </c>
      <c r="F568">
        <v>5.64</v>
      </c>
    </row>
    <row r="569" spans="1:6" hidden="1">
      <c r="A569" t="s">
        <v>283</v>
      </c>
      <c r="B569" s="1">
        <v>41380</v>
      </c>
      <c r="C569" t="s">
        <v>536</v>
      </c>
      <c r="D569" t="s">
        <v>984</v>
      </c>
      <c r="E569">
        <v>3245</v>
      </c>
      <c r="F569">
        <v>4.95</v>
      </c>
    </row>
    <row r="570" spans="1:6" hidden="1">
      <c r="A570" t="s">
        <v>283</v>
      </c>
      <c r="B570" s="1">
        <v>41388</v>
      </c>
      <c r="C570" t="s">
        <v>1358</v>
      </c>
      <c r="D570" t="s">
        <v>985</v>
      </c>
      <c r="E570">
        <v>15000</v>
      </c>
      <c r="F570">
        <v>22.87</v>
      </c>
    </row>
    <row r="571" spans="1:6" hidden="1">
      <c r="A571" t="s">
        <v>283</v>
      </c>
      <c r="B571" s="1">
        <v>41499</v>
      </c>
      <c r="C571" t="s">
        <v>1359</v>
      </c>
      <c r="D571" t="s">
        <v>986</v>
      </c>
      <c r="E571">
        <v>8000</v>
      </c>
      <c r="F571">
        <v>12.2</v>
      </c>
    </row>
    <row r="572" spans="1:6" hidden="1">
      <c r="A572" t="s">
        <v>283</v>
      </c>
      <c r="B572" s="1">
        <v>41373</v>
      </c>
      <c r="C572" t="s">
        <v>265</v>
      </c>
      <c r="D572" t="s">
        <v>991</v>
      </c>
      <c r="E572">
        <v>5133</v>
      </c>
      <c r="F572">
        <v>7.83</v>
      </c>
    </row>
    <row r="573" spans="1:6" hidden="1">
      <c r="A573" t="s">
        <v>283</v>
      </c>
      <c r="B573" s="1">
        <v>41501</v>
      </c>
      <c r="C573" t="s">
        <v>1364</v>
      </c>
      <c r="D573" t="s">
        <v>992</v>
      </c>
      <c r="E573">
        <v>5843</v>
      </c>
      <c r="F573">
        <v>8.91</v>
      </c>
    </row>
    <row r="574" spans="1:6" hidden="1">
      <c r="A574" t="s">
        <v>283</v>
      </c>
      <c r="B574" s="1">
        <v>41576</v>
      </c>
      <c r="C574" t="s">
        <v>1365</v>
      </c>
      <c r="D574" t="s">
        <v>993</v>
      </c>
      <c r="E574">
        <v>3000</v>
      </c>
      <c r="F574">
        <v>4.57</v>
      </c>
    </row>
    <row r="575" spans="1:6" hidden="1">
      <c r="A575" t="s">
        <v>283</v>
      </c>
      <c r="B575" s="1">
        <v>41422</v>
      </c>
      <c r="C575" t="s">
        <v>1366</v>
      </c>
      <c r="D575" t="s">
        <v>994</v>
      </c>
      <c r="E575">
        <v>2000</v>
      </c>
      <c r="F575">
        <v>3.05</v>
      </c>
    </row>
    <row r="576" spans="1:6" hidden="1">
      <c r="A576" t="s">
        <v>283</v>
      </c>
      <c r="B576" s="1">
        <v>41404</v>
      </c>
      <c r="C576" t="s">
        <v>1367</v>
      </c>
      <c r="D576" t="s">
        <v>995</v>
      </c>
      <c r="E576">
        <v>30569</v>
      </c>
      <c r="F576">
        <v>46.6</v>
      </c>
    </row>
    <row r="577" spans="1:6" hidden="1">
      <c r="A577" t="s">
        <v>283</v>
      </c>
      <c r="B577" s="1">
        <v>41406</v>
      </c>
      <c r="C577" t="s">
        <v>1368</v>
      </c>
      <c r="D577" t="s">
        <v>996</v>
      </c>
      <c r="E577">
        <v>35601</v>
      </c>
      <c r="F577">
        <v>54.27</v>
      </c>
    </row>
    <row r="578" spans="1:6" hidden="1">
      <c r="A578" t="s">
        <v>283</v>
      </c>
      <c r="B578" s="1">
        <v>41423</v>
      </c>
      <c r="C578" t="s">
        <v>1369</v>
      </c>
      <c r="D578" t="s">
        <v>997</v>
      </c>
      <c r="E578">
        <v>64385</v>
      </c>
      <c r="F578">
        <v>98.15</v>
      </c>
    </row>
    <row r="579" spans="1:6" hidden="1">
      <c r="A579" t="s">
        <v>283</v>
      </c>
      <c r="B579" s="1">
        <v>41423</v>
      </c>
      <c r="C579" t="s">
        <v>1370</v>
      </c>
      <c r="D579" t="s">
        <v>998</v>
      </c>
      <c r="E579">
        <v>33270</v>
      </c>
      <c r="F579">
        <v>50.72</v>
      </c>
    </row>
    <row r="580" spans="1:6" hidden="1">
      <c r="A580" t="s">
        <v>283</v>
      </c>
      <c r="B580" s="1">
        <v>41591</v>
      </c>
      <c r="C580" t="s">
        <v>1371</v>
      </c>
      <c r="D580" t="s">
        <v>999</v>
      </c>
      <c r="E580">
        <v>47106</v>
      </c>
      <c r="F580">
        <v>71.81</v>
      </c>
    </row>
    <row r="581" spans="1:6" hidden="1">
      <c r="A581" t="s">
        <v>283</v>
      </c>
      <c r="B581" s="1">
        <v>41332</v>
      </c>
      <c r="C581" t="s">
        <v>1376</v>
      </c>
      <c r="D581" t="s">
        <v>1008</v>
      </c>
      <c r="E581">
        <v>10000</v>
      </c>
      <c r="F581">
        <v>15.24</v>
      </c>
    </row>
    <row r="582" spans="1:6" hidden="1">
      <c r="A582" t="s">
        <v>283</v>
      </c>
      <c r="B582" s="1">
        <v>41341</v>
      </c>
      <c r="C582" t="s">
        <v>1377</v>
      </c>
      <c r="D582" t="s">
        <v>1009</v>
      </c>
      <c r="E582">
        <v>10000</v>
      </c>
      <c r="F582">
        <v>15.24</v>
      </c>
    </row>
    <row r="583" spans="1:6" hidden="1">
      <c r="A583" t="s">
        <v>283</v>
      </c>
      <c r="B583" s="1">
        <v>41345</v>
      </c>
      <c r="C583" t="s">
        <v>1378</v>
      </c>
      <c r="D583" t="s">
        <v>1009</v>
      </c>
      <c r="E583">
        <v>15000</v>
      </c>
      <c r="F583">
        <v>22.87</v>
      </c>
    </row>
    <row r="584" spans="1:6" hidden="1">
      <c r="A584" t="s">
        <v>283</v>
      </c>
      <c r="B584" s="1">
        <v>41351</v>
      </c>
      <c r="C584" t="s">
        <v>1379</v>
      </c>
      <c r="D584" t="s">
        <v>1010</v>
      </c>
      <c r="E584">
        <v>10000</v>
      </c>
      <c r="F584">
        <v>15.24</v>
      </c>
    </row>
    <row r="585" spans="1:6" hidden="1">
      <c r="A585" t="s">
        <v>283</v>
      </c>
      <c r="B585" s="1">
        <v>41353</v>
      </c>
      <c r="C585" t="s">
        <v>1380</v>
      </c>
      <c r="D585" t="s">
        <v>1010</v>
      </c>
      <c r="E585">
        <v>10000</v>
      </c>
      <c r="F585">
        <v>15.24</v>
      </c>
    </row>
    <row r="586" spans="1:6" hidden="1">
      <c r="A586" t="s">
        <v>283</v>
      </c>
      <c r="B586" s="1">
        <v>41355</v>
      </c>
      <c r="C586" t="s">
        <v>1381</v>
      </c>
      <c r="D586" t="s">
        <v>1010</v>
      </c>
      <c r="E586">
        <v>10000</v>
      </c>
      <c r="F586">
        <v>15.24</v>
      </c>
    </row>
    <row r="587" spans="1:6" hidden="1">
      <c r="A587" t="s">
        <v>283</v>
      </c>
      <c r="B587" s="1">
        <v>41362</v>
      </c>
      <c r="C587" t="s">
        <v>1382</v>
      </c>
      <c r="D587" t="s">
        <v>1010</v>
      </c>
      <c r="E587">
        <v>15000</v>
      </c>
      <c r="F587">
        <v>22.87</v>
      </c>
    </row>
    <row r="588" spans="1:6" hidden="1">
      <c r="A588" t="s">
        <v>283</v>
      </c>
      <c r="B588" s="1">
        <v>41367</v>
      </c>
      <c r="C588" t="s">
        <v>30</v>
      </c>
      <c r="D588" t="s">
        <v>1011</v>
      </c>
      <c r="E588">
        <v>10000</v>
      </c>
      <c r="F588">
        <v>15.24</v>
      </c>
    </row>
    <row r="589" spans="1:6" hidden="1">
      <c r="A589" t="s">
        <v>283</v>
      </c>
      <c r="B589" s="1">
        <v>41374</v>
      </c>
      <c r="C589" t="s">
        <v>549</v>
      </c>
      <c r="D589" t="s">
        <v>1009</v>
      </c>
      <c r="E589">
        <v>5000</v>
      </c>
      <c r="F589">
        <v>7.62</v>
      </c>
    </row>
    <row r="590" spans="1:6" hidden="1">
      <c r="A590" t="s">
        <v>283</v>
      </c>
      <c r="B590" s="1">
        <v>41379</v>
      </c>
      <c r="C590" t="s">
        <v>612</v>
      </c>
      <c r="D590" t="s">
        <v>1012</v>
      </c>
      <c r="E590">
        <v>10000</v>
      </c>
      <c r="F590">
        <v>15.24</v>
      </c>
    </row>
    <row r="591" spans="1:6" hidden="1">
      <c r="A591" t="s">
        <v>283</v>
      </c>
      <c r="B591" s="1">
        <v>41381</v>
      </c>
      <c r="C591" t="s">
        <v>1383</v>
      </c>
      <c r="D591" t="s">
        <v>1010</v>
      </c>
      <c r="E591">
        <v>4000</v>
      </c>
      <c r="F591">
        <v>6.1</v>
      </c>
    </row>
    <row r="592" spans="1:6" hidden="1">
      <c r="A592" t="s">
        <v>283</v>
      </c>
      <c r="B592" s="1">
        <v>41381</v>
      </c>
      <c r="C592" t="s">
        <v>1384</v>
      </c>
      <c r="D592" t="s">
        <v>1013</v>
      </c>
      <c r="E592">
        <v>10000</v>
      </c>
      <c r="F592">
        <v>15.24</v>
      </c>
    </row>
    <row r="593" spans="1:6" hidden="1">
      <c r="A593" t="s">
        <v>283</v>
      </c>
      <c r="B593" s="1">
        <v>41386</v>
      </c>
      <c r="C593" t="s">
        <v>1385</v>
      </c>
      <c r="D593" t="s">
        <v>1010</v>
      </c>
      <c r="E593">
        <v>5000</v>
      </c>
      <c r="F593">
        <v>7.62</v>
      </c>
    </row>
    <row r="594" spans="1:6" hidden="1">
      <c r="A594" t="s">
        <v>283</v>
      </c>
      <c r="B594" s="1">
        <v>41397</v>
      </c>
      <c r="C594" t="s">
        <v>1386</v>
      </c>
      <c r="D594" t="s">
        <v>1010</v>
      </c>
      <c r="E594">
        <v>15000</v>
      </c>
      <c r="F594">
        <v>22.87</v>
      </c>
    </row>
    <row r="595" spans="1:6" hidden="1">
      <c r="A595" t="s">
        <v>283</v>
      </c>
      <c r="B595" s="1">
        <v>41414</v>
      </c>
      <c r="C595" t="s">
        <v>1387</v>
      </c>
      <c r="D595" t="s">
        <v>1010</v>
      </c>
      <c r="E595">
        <v>15000</v>
      </c>
      <c r="F595">
        <v>22.87</v>
      </c>
    </row>
    <row r="596" spans="1:6" hidden="1">
      <c r="A596" t="s">
        <v>283</v>
      </c>
      <c r="B596" s="1">
        <v>41422</v>
      </c>
      <c r="C596" t="s">
        <v>1388</v>
      </c>
      <c r="D596" t="s">
        <v>1010</v>
      </c>
      <c r="E596">
        <v>10000</v>
      </c>
      <c r="F596">
        <v>15.24</v>
      </c>
    </row>
    <row r="597" spans="1:6" hidden="1">
      <c r="A597" t="s">
        <v>283</v>
      </c>
      <c r="B597" s="1">
        <v>41458</v>
      </c>
      <c r="C597" t="s">
        <v>1389</v>
      </c>
      <c r="D597" t="s">
        <v>985</v>
      </c>
      <c r="E597">
        <v>5000</v>
      </c>
      <c r="F597">
        <v>7.62</v>
      </c>
    </row>
    <row r="598" spans="1:6" hidden="1">
      <c r="A598" t="s">
        <v>283</v>
      </c>
      <c r="B598" s="1">
        <v>41467</v>
      </c>
      <c r="C598" t="s">
        <v>1390</v>
      </c>
      <c r="D598" t="s">
        <v>1014</v>
      </c>
      <c r="E598">
        <v>15000</v>
      </c>
      <c r="F598">
        <v>22.87</v>
      </c>
    </row>
    <row r="599" spans="1:6" hidden="1">
      <c r="A599" t="s">
        <v>283</v>
      </c>
      <c r="B599" s="1">
        <v>41471</v>
      </c>
      <c r="C599" t="s">
        <v>1391</v>
      </c>
      <c r="D599" t="s">
        <v>1015</v>
      </c>
      <c r="E599">
        <v>15000</v>
      </c>
      <c r="F599">
        <v>22.87</v>
      </c>
    </row>
    <row r="600" spans="1:6" hidden="1">
      <c r="A600" t="s">
        <v>283</v>
      </c>
      <c r="B600" s="1">
        <v>41491</v>
      </c>
      <c r="C600" t="s">
        <v>1392</v>
      </c>
      <c r="D600" t="s">
        <v>1016</v>
      </c>
      <c r="E600">
        <v>15000</v>
      </c>
      <c r="F600">
        <v>22.87</v>
      </c>
    </row>
    <row r="601" spans="1:6" hidden="1">
      <c r="A601" t="s">
        <v>283</v>
      </c>
      <c r="B601" s="1">
        <v>41508</v>
      </c>
      <c r="C601" t="s">
        <v>1393</v>
      </c>
      <c r="D601" t="s">
        <v>1017</v>
      </c>
      <c r="E601">
        <v>14000</v>
      </c>
      <c r="F601">
        <v>21.34</v>
      </c>
    </row>
    <row r="602" spans="1:6" hidden="1">
      <c r="A602" t="s">
        <v>283</v>
      </c>
      <c r="B602" s="1">
        <v>41519</v>
      </c>
      <c r="C602" t="s">
        <v>1394</v>
      </c>
      <c r="D602" t="s">
        <v>1018</v>
      </c>
      <c r="E602">
        <v>15000</v>
      </c>
      <c r="F602">
        <v>22.87</v>
      </c>
    </row>
    <row r="603" spans="1:6" hidden="1">
      <c r="A603" t="s">
        <v>283</v>
      </c>
      <c r="B603" s="1">
        <v>41526</v>
      </c>
      <c r="C603" t="s">
        <v>1395</v>
      </c>
      <c r="D603" t="s">
        <v>1019</v>
      </c>
      <c r="E603">
        <v>15000</v>
      </c>
      <c r="F603">
        <v>22.87</v>
      </c>
    </row>
    <row r="604" spans="1:6" hidden="1">
      <c r="A604" t="s">
        <v>283</v>
      </c>
      <c r="B604" s="1">
        <v>41535</v>
      </c>
      <c r="C604" t="s">
        <v>1396</v>
      </c>
      <c r="D604" t="s">
        <v>1018</v>
      </c>
      <c r="E604">
        <v>15000</v>
      </c>
      <c r="F604">
        <v>22.87</v>
      </c>
    </row>
    <row r="605" spans="1:6" hidden="1">
      <c r="A605" t="s">
        <v>283</v>
      </c>
      <c r="B605" s="1">
        <v>41543</v>
      </c>
      <c r="C605" t="s">
        <v>1397</v>
      </c>
      <c r="D605" t="s">
        <v>1018</v>
      </c>
      <c r="E605">
        <v>15000</v>
      </c>
      <c r="F605">
        <v>22.87</v>
      </c>
    </row>
    <row r="606" spans="1:6" hidden="1">
      <c r="A606" t="s">
        <v>283</v>
      </c>
      <c r="B606" s="1">
        <v>41569</v>
      </c>
      <c r="C606" t="s">
        <v>1398</v>
      </c>
      <c r="D606" t="s">
        <v>1018</v>
      </c>
      <c r="E606">
        <v>15000</v>
      </c>
      <c r="F606">
        <v>22.87</v>
      </c>
    </row>
    <row r="607" spans="1:6" hidden="1">
      <c r="A607" t="s">
        <v>283</v>
      </c>
      <c r="B607" s="1">
        <v>41572</v>
      </c>
      <c r="C607" t="s">
        <v>1399</v>
      </c>
      <c r="D607" t="s">
        <v>1020</v>
      </c>
      <c r="E607">
        <v>15000</v>
      </c>
      <c r="F607">
        <v>22.87</v>
      </c>
    </row>
    <row r="608" spans="1:6" hidden="1">
      <c r="A608" t="s">
        <v>283</v>
      </c>
      <c r="B608" s="1">
        <v>41366</v>
      </c>
      <c r="C608" t="s">
        <v>248</v>
      </c>
      <c r="D608" t="s">
        <v>1021</v>
      </c>
      <c r="E608">
        <v>2500</v>
      </c>
      <c r="F608">
        <v>3.81</v>
      </c>
    </row>
    <row r="609" spans="1:6" hidden="1">
      <c r="A609" t="s">
        <v>283</v>
      </c>
      <c r="B609" s="1">
        <v>41365</v>
      </c>
      <c r="C609" t="s">
        <v>606</v>
      </c>
      <c r="D609" t="s">
        <v>1023</v>
      </c>
      <c r="E609">
        <v>35000</v>
      </c>
      <c r="F609">
        <v>53.36</v>
      </c>
    </row>
    <row r="610" spans="1:6" hidden="1">
      <c r="A610" t="s">
        <v>283</v>
      </c>
      <c r="B610" s="1">
        <v>41366</v>
      </c>
      <c r="C610" t="s">
        <v>248</v>
      </c>
      <c r="D610" t="s">
        <v>1021</v>
      </c>
      <c r="E610">
        <v>15000</v>
      </c>
      <c r="F610">
        <v>22.87</v>
      </c>
    </row>
    <row r="611" spans="1:6" hidden="1">
      <c r="A611" t="s">
        <v>283</v>
      </c>
      <c r="B611" s="1">
        <v>41533</v>
      </c>
      <c r="C611" t="s">
        <v>1401</v>
      </c>
      <c r="D611" t="s">
        <v>1024</v>
      </c>
      <c r="E611">
        <v>75000</v>
      </c>
      <c r="F611">
        <v>114.34</v>
      </c>
    </row>
    <row r="612" spans="1:6" hidden="1">
      <c r="A612" t="s">
        <v>283</v>
      </c>
      <c r="B612" s="1">
        <v>41303</v>
      </c>
      <c r="C612" t="s">
        <v>1402</v>
      </c>
      <c r="D612" t="s">
        <v>1026</v>
      </c>
      <c r="E612">
        <v>10000</v>
      </c>
      <c r="F612">
        <v>15.24</v>
      </c>
    </row>
    <row r="613" spans="1:6" hidden="1">
      <c r="A613" t="s">
        <v>283</v>
      </c>
      <c r="B613" s="1">
        <v>41316</v>
      </c>
      <c r="C613" t="s">
        <v>496</v>
      </c>
      <c r="D613" t="s">
        <v>1027</v>
      </c>
      <c r="E613">
        <v>2100</v>
      </c>
      <c r="F613">
        <v>3.2</v>
      </c>
    </row>
    <row r="614" spans="1:6" hidden="1">
      <c r="A614" t="s">
        <v>283</v>
      </c>
      <c r="B614" s="1">
        <v>41319</v>
      </c>
      <c r="C614" t="s">
        <v>505</v>
      </c>
      <c r="D614" t="s">
        <v>1028</v>
      </c>
      <c r="E614">
        <v>35000</v>
      </c>
      <c r="F614">
        <v>53.36</v>
      </c>
    </row>
    <row r="615" spans="1:6" hidden="1">
      <c r="A615" t="s">
        <v>283</v>
      </c>
      <c r="B615" s="1">
        <v>41323</v>
      </c>
      <c r="C615" t="s">
        <v>1403</v>
      </c>
      <c r="D615" t="s">
        <v>1029</v>
      </c>
      <c r="E615">
        <v>6450</v>
      </c>
      <c r="F615">
        <v>9.83</v>
      </c>
    </row>
    <row r="616" spans="1:6" hidden="1">
      <c r="A616" t="s">
        <v>283</v>
      </c>
      <c r="B616" s="1">
        <v>41323</v>
      </c>
      <c r="C616" t="s">
        <v>507</v>
      </c>
      <c r="D616" t="s">
        <v>1030</v>
      </c>
      <c r="E616">
        <v>9450</v>
      </c>
      <c r="F616">
        <v>14.41</v>
      </c>
    </row>
    <row r="617" spans="1:6" hidden="1">
      <c r="A617" t="s">
        <v>283</v>
      </c>
      <c r="B617" s="1">
        <v>41324</v>
      </c>
      <c r="C617" t="s">
        <v>1400</v>
      </c>
      <c r="D617" t="s">
        <v>1031</v>
      </c>
      <c r="E617">
        <v>12500</v>
      </c>
      <c r="F617">
        <v>19.059999999999999</v>
      </c>
    </row>
    <row r="618" spans="1:6" hidden="1">
      <c r="A618" t="s">
        <v>283</v>
      </c>
      <c r="B618" s="1">
        <v>41327</v>
      </c>
      <c r="C618" t="s">
        <v>520</v>
      </c>
      <c r="D618" t="s">
        <v>1028</v>
      </c>
      <c r="E618">
        <v>35000</v>
      </c>
      <c r="F618">
        <v>53.36</v>
      </c>
    </row>
    <row r="619" spans="1:6" hidden="1">
      <c r="A619" t="s">
        <v>283</v>
      </c>
      <c r="B619" s="1">
        <v>41345</v>
      </c>
      <c r="C619" t="s">
        <v>1404</v>
      </c>
      <c r="D619" t="s">
        <v>1032</v>
      </c>
      <c r="E619">
        <v>11750</v>
      </c>
      <c r="F619">
        <v>17.91</v>
      </c>
    </row>
    <row r="620" spans="1:6" hidden="1">
      <c r="A620" t="s">
        <v>283</v>
      </c>
      <c r="B620" s="1">
        <v>41347</v>
      </c>
      <c r="C620" t="s">
        <v>1405</v>
      </c>
      <c r="D620" t="s">
        <v>1033</v>
      </c>
      <c r="E620">
        <v>5250</v>
      </c>
      <c r="F620">
        <v>8</v>
      </c>
    </row>
    <row r="621" spans="1:6" hidden="1">
      <c r="A621" t="s">
        <v>283</v>
      </c>
      <c r="B621" s="1">
        <v>41348</v>
      </c>
      <c r="C621" t="s">
        <v>1406</v>
      </c>
      <c r="D621" t="s">
        <v>958</v>
      </c>
      <c r="E621">
        <v>2950</v>
      </c>
      <c r="F621">
        <v>4.5</v>
      </c>
    </row>
    <row r="622" spans="1:6" hidden="1">
      <c r="A622" t="s">
        <v>283</v>
      </c>
      <c r="B622" s="1">
        <v>41361</v>
      </c>
      <c r="C622" t="s">
        <v>1407</v>
      </c>
      <c r="D622" t="s">
        <v>1033</v>
      </c>
      <c r="E622">
        <v>8750</v>
      </c>
      <c r="F622">
        <v>13.34</v>
      </c>
    </row>
    <row r="623" spans="1:6" hidden="1">
      <c r="A623" t="s">
        <v>283</v>
      </c>
      <c r="B623" s="1">
        <v>41379</v>
      </c>
      <c r="C623" t="s">
        <v>538</v>
      </c>
      <c r="D623" t="s">
        <v>1033</v>
      </c>
      <c r="E623">
        <v>4350</v>
      </c>
      <c r="F623">
        <v>6.63</v>
      </c>
    </row>
    <row r="624" spans="1:6" hidden="1">
      <c r="A624" t="s">
        <v>283</v>
      </c>
      <c r="B624" s="1">
        <v>41460</v>
      </c>
      <c r="C624" t="s">
        <v>1408</v>
      </c>
      <c r="D624" t="s">
        <v>1034</v>
      </c>
      <c r="E624">
        <v>98875</v>
      </c>
      <c r="F624">
        <v>150.72999999999999</v>
      </c>
    </row>
    <row r="625" spans="1:6" hidden="1">
      <c r="A625" t="s">
        <v>283</v>
      </c>
      <c r="B625" s="1">
        <v>41464</v>
      </c>
      <c r="C625" t="s">
        <v>1409</v>
      </c>
      <c r="D625" t="s">
        <v>1035</v>
      </c>
      <c r="E625">
        <v>2000</v>
      </c>
      <c r="F625">
        <v>3.05</v>
      </c>
    </row>
    <row r="626" spans="1:6" hidden="1">
      <c r="A626" t="s">
        <v>283</v>
      </c>
      <c r="B626" s="1">
        <v>41467</v>
      </c>
      <c r="C626" t="s">
        <v>1410</v>
      </c>
      <c r="D626" t="s">
        <v>1036</v>
      </c>
      <c r="E626">
        <v>3500</v>
      </c>
      <c r="F626">
        <v>5.34</v>
      </c>
    </row>
    <row r="627" spans="1:6" hidden="1">
      <c r="A627" t="s">
        <v>283</v>
      </c>
      <c r="B627" s="1">
        <v>41508</v>
      </c>
      <c r="C627" t="s">
        <v>1411</v>
      </c>
      <c r="D627" t="s">
        <v>1037</v>
      </c>
      <c r="E627">
        <v>1000</v>
      </c>
      <c r="F627">
        <v>1.52</v>
      </c>
    </row>
    <row r="628" spans="1:6" hidden="1">
      <c r="A628" t="s">
        <v>283</v>
      </c>
      <c r="B628" s="1">
        <v>41519</v>
      </c>
      <c r="C628" t="s">
        <v>1412</v>
      </c>
      <c r="D628" t="s">
        <v>1037</v>
      </c>
      <c r="E628">
        <v>2000</v>
      </c>
      <c r="F628">
        <v>3.05</v>
      </c>
    </row>
    <row r="629" spans="1:6" hidden="1">
      <c r="A629" t="s">
        <v>283</v>
      </c>
      <c r="B629" s="1">
        <v>41528</v>
      </c>
      <c r="C629" t="s">
        <v>1413</v>
      </c>
      <c r="D629" t="s">
        <v>1038</v>
      </c>
      <c r="E629">
        <v>19000</v>
      </c>
      <c r="F629">
        <v>28.97</v>
      </c>
    </row>
    <row r="630" spans="1:6" hidden="1">
      <c r="A630" t="s">
        <v>283</v>
      </c>
      <c r="B630" s="1">
        <v>41570</v>
      </c>
      <c r="C630" t="s">
        <v>1414</v>
      </c>
      <c r="D630" t="s">
        <v>1039</v>
      </c>
      <c r="E630">
        <v>20000</v>
      </c>
      <c r="F630">
        <v>30.49</v>
      </c>
    </row>
    <row r="631" spans="1:6" hidden="1">
      <c r="A631" t="s">
        <v>283</v>
      </c>
      <c r="B631" s="1">
        <v>41499</v>
      </c>
      <c r="C631" t="s">
        <v>1415</v>
      </c>
      <c r="D631" t="s">
        <v>1022</v>
      </c>
      <c r="E631">
        <v>174000</v>
      </c>
      <c r="F631">
        <v>265.26</v>
      </c>
    </row>
    <row r="632" spans="1:6" hidden="1">
      <c r="A632" t="s">
        <v>283</v>
      </c>
      <c r="B632" s="1">
        <v>41600</v>
      </c>
      <c r="C632" t="s">
        <v>1416</v>
      </c>
      <c r="D632" t="s">
        <v>1040</v>
      </c>
      <c r="E632">
        <v>24000</v>
      </c>
      <c r="F632">
        <v>36.590000000000003</v>
      </c>
    </row>
    <row r="633" spans="1:6" hidden="1">
      <c r="A633" t="s">
        <v>283</v>
      </c>
      <c r="B633" s="1">
        <v>41290</v>
      </c>
      <c r="C633" t="s">
        <v>1417</v>
      </c>
      <c r="D633" t="s">
        <v>1041</v>
      </c>
      <c r="E633">
        <v>2000</v>
      </c>
      <c r="F633">
        <v>3.05</v>
      </c>
    </row>
    <row r="634" spans="1:6" hidden="1">
      <c r="A634" t="s">
        <v>283</v>
      </c>
      <c r="B634" s="1">
        <v>41301</v>
      </c>
      <c r="C634" t="s">
        <v>5</v>
      </c>
      <c r="D634" t="s">
        <v>1042</v>
      </c>
      <c r="E634">
        <v>10000</v>
      </c>
      <c r="F634">
        <v>15.24</v>
      </c>
    </row>
    <row r="635" spans="1:6" hidden="1">
      <c r="A635" t="s">
        <v>283</v>
      </c>
      <c r="B635" s="1">
        <v>41305</v>
      </c>
      <c r="C635" t="s">
        <v>7</v>
      </c>
      <c r="D635" t="s">
        <v>1043</v>
      </c>
      <c r="E635">
        <v>2000</v>
      </c>
      <c r="F635">
        <v>3.05</v>
      </c>
    </row>
    <row r="636" spans="1:6" hidden="1">
      <c r="A636" t="s">
        <v>283</v>
      </c>
      <c r="B636" s="1">
        <v>41305</v>
      </c>
      <c r="C636" t="s">
        <v>177</v>
      </c>
      <c r="D636" t="s">
        <v>1044</v>
      </c>
      <c r="E636">
        <v>5000</v>
      </c>
      <c r="F636">
        <v>7.62</v>
      </c>
    </row>
    <row r="637" spans="1:6" hidden="1">
      <c r="A637" t="s">
        <v>283</v>
      </c>
      <c r="B637" s="1">
        <v>41305</v>
      </c>
      <c r="C637" t="s">
        <v>434</v>
      </c>
      <c r="D637" t="s">
        <v>1045</v>
      </c>
      <c r="E637">
        <v>5000</v>
      </c>
      <c r="F637">
        <v>7.62</v>
      </c>
    </row>
    <row r="638" spans="1:6" hidden="1">
      <c r="A638" t="s">
        <v>283</v>
      </c>
      <c r="B638" s="1">
        <v>41317</v>
      </c>
      <c r="C638" t="s">
        <v>1418</v>
      </c>
      <c r="D638" t="s">
        <v>1046</v>
      </c>
      <c r="E638">
        <v>5000</v>
      </c>
      <c r="F638">
        <v>7.62</v>
      </c>
    </row>
    <row r="639" spans="1:6" hidden="1">
      <c r="A639" t="s">
        <v>283</v>
      </c>
      <c r="B639" s="1">
        <v>41323</v>
      </c>
      <c r="C639" t="s">
        <v>230</v>
      </c>
      <c r="D639" t="s">
        <v>1047</v>
      </c>
      <c r="E639">
        <v>2000</v>
      </c>
      <c r="F639">
        <v>3.05</v>
      </c>
    </row>
    <row r="640" spans="1:6" hidden="1">
      <c r="A640" t="s">
        <v>283</v>
      </c>
      <c r="B640" s="1">
        <v>41324</v>
      </c>
      <c r="C640" t="s">
        <v>1419</v>
      </c>
      <c r="D640" t="s">
        <v>1048</v>
      </c>
      <c r="E640">
        <v>5000</v>
      </c>
      <c r="F640">
        <v>7.62</v>
      </c>
    </row>
    <row r="641" spans="1:6" hidden="1">
      <c r="A641" t="s">
        <v>283</v>
      </c>
      <c r="B641" s="1">
        <v>41324</v>
      </c>
      <c r="C641" t="s">
        <v>1420</v>
      </c>
      <c r="D641" t="s">
        <v>1049</v>
      </c>
      <c r="E641">
        <v>10000</v>
      </c>
      <c r="F641">
        <v>15.24</v>
      </c>
    </row>
    <row r="642" spans="1:6" hidden="1">
      <c r="A642" t="s">
        <v>283</v>
      </c>
      <c r="B642" s="1">
        <v>41330</v>
      </c>
      <c r="C642" t="s">
        <v>600</v>
      </c>
      <c r="D642" t="s">
        <v>1050</v>
      </c>
      <c r="E642">
        <v>8145</v>
      </c>
      <c r="F642">
        <v>12.42</v>
      </c>
    </row>
    <row r="643" spans="1:6" hidden="1">
      <c r="A643" t="s">
        <v>283</v>
      </c>
      <c r="B643" s="1">
        <v>41334</v>
      </c>
      <c r="C643" t="s">
        <v>1421</v>
      </c>
      <c r="D643" t="s">
        <v>1051</v>
      </c>
      <c r="E643">
        <v>2000</v>
      </c>
      <c r="F643">
        <v>3.05</v>
      </c>
    </row>
    <row r="644" spans="1:6" hidden="1">
      <c r="A644" t="s">
        <v>283</v>
      </c>
      <c r="B644" s="1">
        <v>41334</v>
      </c>
      <c r="C644" t="s">
        <v>1422</v>
      </c>
      <c r="D644" t="s">
        <v>1052</v>
      </c>
      <c r="E644">
        <v>10000</v>
      </c>
      <c r="F644">
        <v>15.24</v>
      </c>
    </row>
    <row r="645" spans="1:6" hidden="1">
      <c r="A645" t="s">
        <v>283</v>
      </c>
      <c r="B645" s="1">
        <v>41334</v>
      </c>
      <c r="C645" t="s">
        <v>1423</v>
      </c>
      <c r="D645" t="s">
        <v>1053</v>
      </c>
      <c r="E645">
        <v>5000</v>
      </c>
      <c r="F645">
        <v>7.62</v>
      </c>
    </row>
    <row r="646" spans="1:6" hidden="1">
      <c r="A646" t="s">
        <v>283</v>
      </c>
      <c r="B646" s="1">
        <v>41334</v>
      </c>
      <c r="C646" t="s">
        <v>1424</v>
      </c>
      <c r="D646" t="s">
        <v>1054</v>
      </c>
      <c r="E646">
        <v>5000</v>
      </c>
      <c r="F646">
        <v>7.62</v>
      </c>
    </row>
    <row r="647" spans="1:6" hidden="1">
      <c r="A647" t="s">
        <v>283</v>
      </c>
      <c r="B647" s="1">
        <v>41382</v>
      </c>
      <c r="C647" t="s">
        <v>1425</v>
      </c>
      <c r="D647" t="s">
        <v>1055</v>
      </c>
      <c r="E647">
        <v>5000</v>
      </c>
      <c r="F647">
        <v>7.62</v>
      </c>
    </row>
    <row r="648" spans="1:6" hidden="1">
      <c r="A648" t="s">
        <v>283</v>
      </c>
      <c r="B648" s="1">
        <v>41382</v>
      </c>
      <c r="C648" t="s">
        <v>1426</v>
      </c>
      <c r="D648" t="s">
        <v>1056</v>
      </c>
      <c r="E648">
        <v>10000</v>
      </c>
      <c r="F648">
        <v>15.24</v>
      </c>
    </row>
    <row r="649" spans="1:6" hidden="1">
      <c r="A649" t="s">
        <v>283</v>
      </c>
      <c r="B649" s="1">
        <v>41383</v>
      </c>
      <c r="C649" t="s">
        <v>1427</v>
      </c>
      <c r="D649" t="s">
        <v>1057</v>
      </c>
      <c r="E649">
        <v>2000</v>
      </c>
      <c r="F649">
        <v>3.05</v>
      </c>
    </row>
    <row r="650" spans="1:6" hidden="1">
      <c r="A650" t="s">
        <v>283</v>
      </c>
      <c r="B650" s="1">
        <v>41383</v>
      </c>
      <c r="C650" t="s">
        <v>1428</v>
      </c>
      <c r="D650" t="s">
        <v>1058</v>
      </c>
      <c r="E650">
        <v>5000</v>
      </c>
      <c r="F650">
        <v>7.62</v>
      </c>
    </row>
    <row r="651" spans="1:6" hidden="1">
      <c r="A651" t="s">
        <v>283</v>
      </c>
      <c r="B651" s="1">
        <v>41383</v>
      </c>
      <c r="C651" t="s">
        <v>1429</v>
      </c>
      <c r="D651" t="s">
        <v>1059</v>
      </c>
      <c r="E651">
        <v>5000</v>
      </c>
      <c r="F651">
        <v>7.62</v>
      </c>
    </row>
    <row r="652" spans="1:6" hidden="1">
      <c r="A652" t="s">
        <v>283</v>
      </c>
      <c r="B652" s="1">
        <v>41408</v>
      </c>
      <c r="C652" t="s">
        <v>1430</v>
      </c>
      <c r="D652" t="s">
        <v>1060</v>
      </c>
      <c r="E652">
        <v>2000</v>
      </c>
      <c r="F652">
        <v>3.05</v>
      </c>
    </row>
    <row r="653" spans="1:6" hidden="1">
      <c r="A653" t="s">
        <v>283</v>
      </c>
      <c r="B653" s="1">
        <v>41408</v>
      </c>
      <c r="C653" t="s">
        <v>650</v>
      </c>
      <c r="D653" t="s">
        <v>1061</v>
      </c>
      <c r="E653">
        <v>5000</v>
      </c>
      <c r="F653">
        <v>7.62</v>
      </c>
    </row>
    <row r="654" spans="1:6" hidden="1">
      <c r="A654" t="s">
        <v>283</v>
      </c>
      <c r="B654" s="1">
        <v>41408</v>
      </c>
      <c r="C654" t="s">
        <v>1431</v>
      </c>
      <c r="D654" t="s">
        <v>1062</v>
      </c>
      <c r="E654">
        <v>10000</v>
      </c>
      <c r="F654">
        <v>15.24</v>
      </c>
    </row>
    <row r="655" spans="1:6" hidden="1">
      <c r="A655" t="s">
        <v>283</v>
      </c>
      <c r="B655" s="1">
        <v>41408</v>
      </c>
      <c r="C655" t="s">
        <v>1432</v>
      </c>
      <c r="D655" t="s">
        <v>1063</v>
      </c>
      <c r="E655">
        <v>5000</v>
      </c>
      <c r="F655">
        <v>7.62</v>
      </c>
    </row>
    <row r="656" spans="1:6" hidden="1">
      <c r="A656" t="s">
        <v>283</v>
      </c>
      <c r="B656" s="1">
        <v>41410</v>
      </c>
      <c r="C656" t="s">
        <v>1433</v>
      </c>
      <c r="D656" t="s">
        <v>1064</v>
      </c>
      <c r="E656">
        <v>6600</v>
      </c>
      <c r="F656">
        <v>10.06</v>
      </c>
    </row>
    <row r="657" spans="1:6" hidden="1">
      <c r="A657" t="s">
        <v>283</v>
      </c>
      <c r="B657" s="1">
        <v>41410</v>
      </c>
      <c r="C657" t="s">
        <v>1434</v>
      </c>
      <c r="D657" t="s">
        <v>1064</v>
      </c>
      <c r="E657">
        <v>3800</v>
      </c>
      <c r="F657">
        <v>5.79</v>
      </c>
    </row>
    <row r="658" spans="1:6" hidden="1">
      <c r="A658" t="s">
        <v>283</v>
      </c>
      <c r="B658" s="1">
        <v>41365</v>
      </c>
      <c r="C658" t="s">
        <v>1435</v>
      </c>
      <c r="D658" t="s">
        <v>1065</v>
      </c>
      <c r="E658">
        <v>24325</v>
      </c>
      <c r="F658">
        <v>37.08</v>
      </c>
    </row>
    <row r="659" spans="1:6" hidden="1">
      <c r="A659" t="s">
        <v>283</v>
      </c>
      <c r="B659" s="1">
        <v>41439</v>
      </c>
      <c r="C659" t="s">
        <v>1436</v>
      </c>
      <c r="D659" t="s">
        <v>1066</v>
      </c>
      <c r="E659">
        <v>2000</v>
      </c>
      <c r="F659">
        <v>3.05</v>
      </c>
    </row>
    <row r="660" spans="1:6" hidden="1">
      <c r="A660" t="s">
        <v>283</v>
      </c>
      <c r="B660" s="1">
        <v>41472</v>
      </c>
      <c r="C660" t="s">
        <v>1437</v>
      </c>
      <c r="D660" t="s">
        <v>1067</v>
      </c>
      <c r="E660">
        <v>5000</v>
      </c>
      <c r="F660">
        <v>7.62</v>
      </c>
    </row>
    <row r="661" spans="1:6" hidden="1">
      <c r="A661" t="s">
        <v>283</v>
      </c>
      <c r="B661" s="1">
        <v>41484</v>
      </c>
      <c r="C661" t="s">
        <v>1438</v>
      </c>
      <c r="D661" t="s">
        <v>1068</v>
      </c>
      <c r="E661">
        <v>15000</v>
      </c>
      <c r="F661">
        <v>22.87</v>
      </c>
    </row>
    <row r="662" spans="1:6" hidden="1">
      <c r="A662" t="s">
        <v>283</v>
      </c>
      <c r="B662" s="1">
        <v>41519</v>
      </c>
      <c r="C662" t="s">
        <v>1439</v>
      </c>
      <c r="D662" t="s">
        <v>1069</v>
      </c>
      <c r="E662">
        <v>5000</v>
      </c>
      <c r="F662">
        <v>7.62</v>
      </c>
    </row>
    <row r="663" spans="1:6" hidden="1">
      <c r="A663" t="s">
        <v>283</v>
      </c>
      <c r="B663" s="1">
        <v>41519</v>
      </c>
      <c r="C663" t="s">
        <v>1440</v>
      </c>
      <c r="D663" t="s">
        <v>1070</v>
      </c>
      <c r="E663">
        <v>5000</v>
      </c>
      <c r="F663">
        <v>7.62</v>
      </c>
    </row>
    <row r="664" spans="1:6" hidden="1">
      <c r="A664" t="s">
        <v>283</v>
      </c>
      <c r="B664" s="1">
        <v>41519</v>
      </c>
      <c r="C664" t="s">
        <v>1441</v>
      </c>
      <c r="D664" t="s">
        <v>1071</v>
      </c>
      <c r="E664">
        <v>2000</v>
      </c>
      <c r="F664">
        <v>3.05</v>
      </c>
    </row>
    <row r="665" spans="1:6" hidden="1">
      <c r="A665" t="s">
        <v>283</v>
      </c>
      <c r="B665" s="1">
        <v>41519</v>
      </c>
      <c r="C665" t="s">
        <v>1442</v>
      </c>
      <c r="D665" t="s">
        <v>1072</v>
      </c>
      <c r="E665">
        <v>1000</v>
      </c>
      <c r="F665">
        <v>1.52</v>
      </c>
    </row>
    <row r="666" spans="1:6" hidden="1">
      <c r="A666" t="s">
        <v>283</v>
      </c>
      <c r="B666" s="1">
        <v>41526</v>
      </c>
      <c r="C666" t="s">
        <v>1443</v>
      </c>
      <c r="D666" t="s">
        <v>1073</v>
      </c>
      <c r="E666">
        <v>5000</v>
      </c>
      <c r="F666">
        <v>7.62</v>
      </c>
    </row>
    <row r="667" spans="1:6" hidden="1">
      <c r="A667" t="s">
        <v>283</v>
      </c>
      <c r="B667" s="1">
        <v>41526</v>
      </c>
      <c r="C667" t="s">
        <v>1444</v>
      </c>
      <c r="D667" t="s">
        <v>1074</v>
      </c>
      <c r="E667">
        <v>10000</v>
      </c>
      <c r="F667">
        <v>15.24</v>
      </c>
    </row>
    <row r="668" spans="1:6" hidden="1">
      <c r="A668" t="s">
        <v>283</v>
      </c>
      <c r="B668" s="1">
        <v>41557</v>
      </c>
      <c r="C668" t="s">
        <v>1445</v>
      </c>
      <c r="D668" t="s">
        <v>1075</v>
      </c>
      <c r="E668">
        <v>10000</v>
      </c>
      <c r="F668">
        <v>15.24</v>
      </c>
    </row>
    <row r="669" spans="1:6" hidden="1">
      <c r="A669" t="s">
        <v>283</v>
      </c>
      <c r="B669" s="1">
        <v>41557</v>
      </c>
      <c r="C669" t="s">
        <v>1446</v>
      </c>
      <c r="D669" t="s">
        <v>1076</v>
      </c>
      <c r="E669">
        <v>1000</v>
      </c>
      <c r="F669">
        <v>1.52</v>
      </c>
    </row>
    <row r="670" spans="1:6" hidden="1">
      <c r="A670" t="s">
        <v>283</v>
      </c>
      <c r="B670" s="1">
        <v>41563</v>
      </c>
      <c r="C670" t="s">
        <v>1447</v>
      </c>
      <c r="D670" t="s">
        <v>1077</v>
      </c>
      <c r="E670">
        <v>10000</v>
      </c>
      <c r="F670">
        <v>15.24</v>
      </c>
    </row>
    <row r="671" spans="1:6" hidden="1">
      <c r="A671" t="s">
        <v>283</v>
      </c>
      <c r="B671" s="1">
        <v>41584</v>
      </c>
      <c r="C671" t="s">
        <v>1448</v>
      </c>
      <c r="D671" t="s">
        <v>1078</v>
      </c>
      <c r="E671">
        <v>10000</v>
      </c>
      <c r="F671">
        <v>15.24</v>
      </c>
    </row>
    <row r="672" spans="1:6" hidden="1">
      <c r="A672" t="s">
        <v>283</v>
      </c>
      <c r="B672" s="1">
        <v>41591</v>
      </c>
      <c r="C672" t="s">
        <v>1449</v>
      </c>
      <c r="D672" t="s">
        <v>1079</v>
      </c>
      <c r="E672">
        <v>38713</v>
      </c>
      <c r="F672">
        <v>59.02</v>
      </c>
    </row>
    <row r="673" spans="1:6" hidden="1">
      <c r="A673" t="s">
        <v>283</v>
      </c>
      <c r="B673" s="1">
        <v>41326</v>
      </c>
      <c r="C673" t="s">
        <v>1451</v>
      </c>
      <c r="D673" t="s">
        <v>1083</v>
      </c>
      <c r="E673">
        <v>5000</v>
      </c>
      <c r="F673">
        <v>7.62</v>
      </c>
    </row>
    <row r="674" spans="1:6" hidden="1">
      <c r="A674" t="s">
        <v>283</v>
      </c>
      <c r="B674" s="1">
        <v>41331</v>
      </c>
      <c r="C674" t="s">
        <v>1452</v>
      </c>
      <c r="D674" t="s">
        <v>1084</v>
      </c>
      <c r="E674">
        <v>9750</v>
      </c>
      <c r="F674">
        <v>14.86</v>
      </c>
    </row>
    <row r="675" spans="1:6" hidden="1">
      <c r="A675" t="s">
        <v>283</v>
      </c>
      <c r="B675" s="1">
        <v>41333</v>
      </c>
      <c r="C675" t="s">
        <v>602</v>
      </c>
      <c r="D675" t="s">
        <v>1085</v>
      </c>
      <c r="E675">
        <v>2000</v>
      </c>
      <c r="F675">
        <v>3.05</v>
      </c>
    </row>
    <row r="676" spans="1:6" hidden="1">
      <c r="A676" t="s">
        <v>283</v>
      </c>
      <c r="B676" s="1">
        <v>41352</v>
      </c>
      <c r="C676" t="s">
        <v>1453</v>
      </c>
      <c r="D676" t="s">
        <v>1086</v>
      </c>
      <c r="E676">
        <v>2000</v>
      </c>
      <c r="F676">
        <v>3.05</v>
      </c>
    </row>
    <row r="677" spans="1:6" hidden="1">
      <c r="A677" t="s">
        <v>283</v>
      </c>
      <c r="B677" s="1">
        <v>41573</v>
      </c>
      <c r="C677" t="s">
        <v>1454</v>
      </c>
      <c r="D677" t="s">
        <v>1087</v>
      </c>
      <c r="E677">
        <v>2000</v>
      </c>
      <c r="F677">
        <v>3.05</v>
      </c>
    </row>
    <row r="678" spans="1:6" hidden="1">
      <c r="A678" t="s">
        <v>283</v>
      </c>
      <c r="B678" s="1">
        <v>41597</v>
      </c>
      <c r="C678" t="s">
        <v>1455</v>
      </c>
      <c r="D678" t="s">
        <v>1088</v>
      </c>
      <c r="E678">
        <v>2000</v>
      </c>
      <c r="F678">
        <v>3.05</v>
      </c>
    </row>
    <row r="679" spans="1:6" hidden="1">
      <c r="A679" t="s">
        <v>283</v>
      </c>
      <c r="B679" s="1">
        <v>41319</v>
      </c>
      <c r="C679" t="s">
        <v>501</v>
      </c>
      <c r="D679" t="s">
        <v>1091</v>
      </c>
      <c r="E679">
        <v>30000</v>
      </c>
      <c r="F679">
        <v>45.73</v>
      </c>
    </row>
    <row r="680" spans="1:6" hidden="1">
      <c r="A680" t="s">
        <v>283</v>
      </c>
      <c r="B680" s="1">
        <v>41290</v>
      </c>
      <c r="C680" t="s">
        <v>10</v>
      </c>
      <c r="D680" t="s">
        <v>1170</v>
      </c>
      <c r="E680">
        <v>37000</v>
      </c>
      <c r="F680">
        <v>56.41</v>
      </c>
    </row>
    <row r="681" spans="1:6" hidden="1">
      <c r="A681" t="s">
        <v>283</v>
      </c>
      <c r="B681" s="1">
        <v>41370</v>
      </c>
      <c r="C681" t="s">
        <v>590</v>
      </c>
      <c r="D681" t="s">
        <v>1185</v>
      </c>
      <c r="E681">
        <v>7000</v>
      </c>
      <c r="F681">
        <v>10.67</v>
      </c>
    </row>
    <row r="682" spans="1:6" hidden="1">
      <c r="A682" t="s">
        <v>283</v>
      </c>
      <c r="B682" s="1">
        <v>41371</v>
      </c>
      <c r="C682" t="s">
        <v>540</v>
      </c>
      <c r="D682" t="s">
        <v>1186</v>
      </c>
      <c r="E682">
        <v>1600</v>
      </c>
      <c r="F682">
        <v>2.44</v>
      </c>
    </row>
    <row r="683" spans="1:6" hidden="1">
      <c r="A683" t="s">
        <v>283</v>
      </c>
      <c r="B683" s="1">
        <v>41371</v>
      </c>
      <c r="C683" t="s">
        <v>542</v>
      </c>
      <c r="D683" t="s">
        <v>1187</v>
      </c>
      <c r="E683">
        <v>17700</v>
      </c>
      <c r="F683">
        <v>26.98</v>
      </c>
    </row>
    <row r="684" spans="1:6" hidden="1">
      <c r="A684" t="s">
        <v>283</v>
      </c>
      <c r="B684" s="1">
        <v>41373</v>
      </c>
      <c r="C684" t="s">
        <v>547</v>
      </c>
      <c r="D684" t="s">
        <v>1188</v>
      </c>
      <c r="E684">
        <v>1550</v>
      </c>
      <c r="F684">
        <v>2.36</v>
      </c>
    </row>
    <row r="685" spans="1:6" hidden="1">
      <c r="A685" t="s">
        <v>283</v>
      </c>
      <c r="B685" s="1">
        <v>41499</v>
      </c>
      <c r="C685" t="s">
        <v>1524</v>
      </c>
      <c r="D685" t="s">
        <v>1189</v>
      </c>
      <c r="E685">
        <v>5000</v>
      </c>
      <c r="F685">
        <v>7.62</v>
      </c>
    </row>
    <row r="686" spans="1:6" hidden="1">
      <c r="A686" t="s">
        <v>283</v>
      </c>
      <c r="B686" s="1">
        <v>41533</v>
      </c>
      <c r="C686" t="s">
        <v>1525</v>
      </c>
      <c r="D686" t="s">
        <v>1190</v>
      </c>
      <c r="E686">
        <v>15500</v>
      </c>
      <c r="F686">
        <v>23.63</v>
      </c>
    </row>
    <row r="687" spans="1:6" hidden="1">
      <c r="A687" t="s">
        <v>283</v>
      </c>
      <c r="B687" s="1">
        <v>41367</v>
      </c>
      <c r="C687" t="s">
        <v>250</v>
      </c>
      <c r="D687" t="s">
        <v>1196</v>
      </c>
      <c r="E687">
        <v>50400</v>
      </c>
      <c r="F687">
        <v>76.83</v>
      </c>
    </row>
    <row r="688" spans="1:6" hidden="1">
      <c r="A688" t="s">
        <v>283</v>
      </c>
      <c r="B688" s="1">
        <v>41305</v>
      </c>
      <c r="C688" t="s">
        <v>1528</v>
      </c>
      <c r="D688" t="s">
        <v>1197</v>
      </c>
      <c r="E688">
        <v>10000</v>
      </c>
      <c r="F688">
        <v>15.24</v>
      </c>
    </row>
    <row r="689" spans="1:6" hidden="1">
      <c r="A689" t="s">
        <v>283</v>
      </c>
      <c r="B689" s="1">
        <v>41309</v>
      </c>
      <c r="C689" t="s">
        <v>1529</v>
      </c>
      <c r="D689" t="s">
        <v>1198</v>
      </c>
      <c r="E689">
        <v>4600</v>
      </c>
      <c r="F689">
        <v>7.01</v>
      </c>
    </row>
    <row r="690" spans="1:6" hidden="1">
      <c r="A690" t="s">
        <v>283</v>
      </c>
      <c r="B690" s="1">
        <v>41361</v>
      </c>
      <c r="C690" t="s">
        <v>1530</v>
      </c>
      <c r="D690" t="s">
        <v>1199</v>
      </c>
      <c r="E690">
        <v>10000</v>
      </c>
      <c r="F690">
        <v>15.24</v>
      </c>
    </row>
    <row r="691" spans="1:6" hidden="1">
      <c r="A691" t="s">
        <v>283</v>
      </c>
      <c r="B691" s="1">
        <v>41372</v>
      </c>
      <c r="C691" t="s">
        <v>28</v>
      </c>
      <c r="D691" t="s">
        <v>1200</v>
      </c>
      <c r="E691">
        <v>1600</v>
      </c>
      <c r="F691">
        <v>2.44</v>
      </c>
    </row>
    <row r="692" spans="1:6" hidden="1">
      <c r="A692" t="s">
        <v>283</v>
      </c>
      <c r="B692" s="1">
        <v>41332</v>
      </c>
      <c r="C692" t="s">
        <v>1564</v>
      </c>
      <c r="D692" t="s">
        <v>1235</v>
      </c>
      <c r="E692">
        <v>3000</v>
      </c>
      <c r="F692">
        <v>4.57</v>
      </c>
    </row>
    <row r="693" spans="1:6" hidden="1">
      <c r="A693" t="s">
        <v>283</v>
      </c>
      <c r="B693" s="1">
        <v>41334</v>
      </c>
      <c r="C693" t="s">
        <v>1668</v>
      </c>
      <c r="D693" t="s">
        <v>1334</v>
      </c>
      <c r="E693">
        <v>59036</v>
      </c>
      <c r="F693">
        <v>90</v>
      </c>
    </row>
    <row r="694" spans="1:6">
      <c r="A694" t="s">
        <v>554</v>
      </c>
      <c r="B694" s="1">
        <v>40562</v>
      </c>
      <c r="C694" t="s">
        <v>50</v>
      </c>
      <c r="D694" t="s">
        <v>555</v>
      </c>
      <c r="E694">
        <v>30000</v>
      </c>
      <c r="F694">
        <v>45.734705171223112</v>
      </c>
    </row>
    <row r="695" spans="1:6" hidden="1">
      <c r="A695" t="s">
        <v>554</v>
      </c>
      <c r="B695" s="1">
        <v>40568</v>
      </c>
      <c r="C695" t="s">
        <v>50</v>
      </c>
      <c r="D695" t="s">
        <v>556</v>
      </c>
      <c r="E695">
        <v>153000</v>
      </c>
      <c r="F695">
        <v>233.24699637323789</v>
      </c>
    </row>
    <row r="696" spans="1:6" hidden="1">
      <c r="A696" t="s">
        <v>554</v>
      </c>
      <c r="B696" s="1">
        <v>40568</v>
      </c>
      <c r="C696" t="s">
        <v>50</v>
      </c>
      <c r="D696" t="s">
        <v>557</v>
      </c>
      <c r="E696">
        <v>300000</v>
      </c>
      <c r="F696">
        <v>457.34705171223112</v>
      </c>
    </row>
    <row r="697" spans="1:6" hidden="1">
      <c r="A697" t="s">
        <v>554</v>
      </c>
      <c r="B697" s="1">
        <v>40765</v>
      </c>
      <c r="C697" t="s">
        <v>210</v>
      </c>
      <c r="D697" t="s">
        <v>576</v>
      </c>
      <c r="E697">
        <v>8710</v>
      </c>
      <c r="F697">
        <v>13.278309401378444</v>
      </c>
    </row>
    <row r="698" spans="1:6" hidden="1">
      <c r="A698" t="s">
        <v>554</v>
      </c>
      <c r="B698" s="1">
        <v>40770</v>
      </c>
      <c r="C698" t="s">
        <v>210</v>
      </c>
      <c r="D698" t="s">
        <v>576</v>
      </c>
      <c r="E698">
        <v>436000</v>
      </c>
      <c r="F698">
        <v>664.67771515510924</v>
      </c>
    </row>
    <row r="699" spans="1:6" hidden="1">
      <c r="A699" t="s">
        <v>554</v>
      </c>
      <c r="B699" s="1">
        <v>40770</v>
      </c>
      <c r="C699" t="s">
        <v>210</v>
      </c>
      <c r="D699" t="s">
        <v>576</v>
      </c>
      <c r="E699">
        <v>10050</v>
      </c>
      <c r="F699">
        <v>15.321126232359743</v>
      </c>
    </row>
    <row r="700" spans="1:6" hidden="1">
      <c r="A700" t="s">
        <v>554</v>
      </c>
      <c r="B700" s="1">
        <v>40772</v>
      </c>
      <c r="C700" t="s">
        <v>210</v>
      </c>
      <c r="D700" t="s">
        <v>576</v>
      </c>
      <c r="E700">
        <v>10500</v>
      </c>
      <c r="F700">
        <v>16.007146809928091</v>
      </c>
    </row>
    <row r="701" spans="1:6" hidden="1">
      <c r="A701" t="s">
        <v>554</v>
      </c>
      <c r="B701" s="1">
        <v>40775</v>
      </c>
      <c r="C701" t="s">
        <v>210</v>
      </c>
      <c r="D701" t="s">
        <v>576</v>
      </c>
      <c r="E701">
        <v>8375</v>
      </c>
      <c r="F701">
        <v>12.76760519363312</v>
      </c>
    </row>
    <row r="702" spans="1:6" hidden="1">
      <c r="A702" t="s">
        <v>554</v>
      </c>
      <c r="B702" s="1">
        <v>40777</v>
      </c>
      <c r="C702" t="s">
        <v>210</v>
      </c>
      <c r="D702" t="s">
        <v>576</v>
      </c>
      <c r="E702">
        <v>60000</v>
      </c>
      <c r="F702">
        <v>91.469410342446224</v>
      </c>
    </row>
    <row r="703" spans="1:6" hidden="1">
      <c r="A703" t="s">
        <v>554</v>
      </c>
      <c r="B703" s="1">
        <v>40777</v>
      </c>
      <c r="C703" t="s">
        <v>210</v>
      </c>
      <c r="D703" t="s">
        <v>577</v>
      </c>
      <c r="E703">
        <v>10000</v>
      </c>
      <c r="F703">
        <v>15.244901723741037</v>
      </c>
    </row>
    <row r="704" spans="1:6" hidden="1">
      <c r="A704" t="s">
        <v>554</v>
      </c>
      <c r="B704" s="1">
        <v>40779</v>
      </c>
      <c r="C704" t="s">
        <v>210</v>
      </c>
      <c r="D704" t="s">
        <v>575</v>
      </c>
      <c r="E704">
        <v>40000</v>
      </c>
      <c r="F704">
        <v>60.979606894964149</v>
      </c>
    </row>
    <row r="705" spans="1:6" hidden="1">
      <c r="A705" t="s">
        <v>554</v>
      </c>
      <c r="B705" s="1">
        <v>40779</v>
      </c>
      <c r="C705" t="s">
        <v>210</v>
      </c>
      <c r="D705" t="s">
        <v>578</v>
      </c>
      <c r="E705">
        <v>50000</v>
      </c>
      <c r="F705">
        <v>76.224508618705187</v>
      </c>
    </row>
    <row r="706" spans="1:6" hidden="1">
      <c r="A706" t="s">
        <v>554</v>
      </c>
      <c r="B706" s="1">
        <v>40779</v>
      </c>
      <c r="C706" t="s">
        <v>210</v>
      </c>
      <c r="D706" t="s">
        <v>579</v>
      </c>
      <c r="E706">
        <v>50000</v>
      </c>
      <c r="F706">
        <v>76.224508618705187</v>
      </c>
    </row>
    <row r="707" spans="1:6" hidden="1">
      <c r="A707" t="s">
        <v>554</v>
      </c>
      <c r="B707" s="1">
        <v>40788</v>
      </c>
      <c r="C707" t="s">
        <v>210</v>
      </c>
      <c r="D707" t="s">
        <v>576</v>
      </c>
      <c r="E707">
        <v>8040</v>
      </c>
      <c r="F707">
        <v>12.256900985887794</v>
      </c>
    </row>
    <row r="708" spans="1:6" hidden="1">
      <c r="A708" t="s">
        <v>554</v>
      </c>
      <c r="B708" s="1">
        <v>40797</v>
      </c>
      <c r="C708" t="s">
        <v>210</v>
      </c>
      <c r="D708" t="s">
        <v>576</v>
      </c>
      <c r="E708">
        <v>8710</v>
      </c>
      <c r="F708">
        <v>13.278309401378444</v>
      </c>
    </row>
    <row r="709" spans="1:6" hidden="1">
      <c r="A709" t="s">
        <v>554</v>
      </c>
      <c r="B709" s="1">
        <v>40807</v>
      </c>
      <c r="C709" t="s">
        <v>210</v>
      </c>
      <c r="D709" t="s">
        <v>574</v>
      </c>
      <c r="E709">
        <v>49500</v>
      </c>
      <c r="F709">
        <v>75.462263532518136</v>
      </c>
    </row>
    <row r="710" spans="1:6" hidden="1">
      <c r="A710" t="s">
        <v>554</v>
      </c>
      <c r="B710" s="1">
        <v>40807</v>
      </c>
      <c r="C710" t="s">
        <v>210</v>
      </c>
      <c r="D710" t="s">
        <v>576</v>
      </c>
      <c r="E710">
        <v>75900</v>
      </c>
      <c r="F710">
        <v>115.70880408319448</v>
      </c>
    </row>
    <row r="711" spans="1:6" hidden="1">
      <c r="A711" t="s">
        <v>554</v>
      </c>
      <c r="B711" s="1">
        <v>40810</v>
      </c>
      <c r="C711" t="s">
        <v>210</v>
      </c>
      <c r="D711" t="s">
        <v>576</v>
      </c>
      <c r="E711">
        <v>120400</v>
      </c>
      <c r="F711">
        <v>183.54861675384211</v>
      </c>
    </row>
    <row r="712" spans="1:6" hidden="1">
      <c r="A712" t="s">
        <v>554</v>
      </c>
      <c r="B712" s="1">
        <v>40811</v>
      </c>
      <c r="C712" t="s">
        <v>210</v>
      </c>
      <c r="D712" t="s">
        <v>576</v>
      </c>
      <c r="E712">
        <v>52500</v>
      </c>
      <c r="F712">
        <v>80.035734049640453</v>
      </c>
    </row>
    <row r="713" spans="1:6" hidden="1">
      <c r="A713" t="s">
        <v>554</v>
      </c>
      <c r="B713" s="1">
        <v>40812</v>
      </c>
      <c r="C713" t="s">
        <v>210</v>
      </c>
      <c r="D713" t="s">
        <v>576</v>
      </c>
      <c r="E713">
        <v>11250</v>
      </c>
      <c r="F713">
        <v>17.150514439208667</v>
      </c>
    </row>
    <row r="714" spans="1:6" hidden="1">
      <c r="A714" t="s">
        <v>554</v>
      </c>
      <c r="B714" s="1">
        <v>40814</v>
      </c>
      <c r="C714" t="s">
        <v>210</v>
      </c>
      <c r="D714" t="s">
        <v>578</v>
      </c>
      <c r="E714">
        <v>33000</v>
      </c>
      <c r="F714">
        <v>50.308175688345429</v>
      </c>
    </row>
    <row r="715" spans="1:6" hidden="1">
      <c r="A715" t="s">
        <v>554</v>
      </c>
      <c r="B715" s="1">
        <v>40818</v>
      </c>
      <c r="C715" t="s">
        <v>210</v>
      </c>
      <c r="D715" t="s">
        <v>576</v>
      </c>
      <c r="E715">
        <v>8040</v>
      </c>
      <c r="F715">
        <v>12.256900985887794</v>
      </c>
    </row>
    <row r="716" spans="1:6" hidden="1">
      <c r="A716" t="s">
        <v>554</v>
      </c>
      <c r="B716" s="1">
        <v>40823</v>
      </c>
      <c r="C716" t="s">
        <v>210</v>
      </c>
      <c r="D716" t="s">
        <v>576</v>
      </c>
      <c r="E716">
        <v>8710</v>
      </c>
      <c r="F716">
        <v>13.278309401378444</v>
      </c>
    </row>
    <row r="717" spans="1:6" hidden="1">
      <c r="A717" t="s">
        <v>554</v>
      </c>
      <c r="B717" s="1">
        <v>40825</v>
      </c>
      <c r="C717" t="s">
        <v>210</v>
      </c>
      <c r="D717" t="s">
        <v>575</v>
      </c>
      <c r="E717">
        <v>22500</v>
      </c>
      <c r="F717">
        <v>34.301028878417334</v>
      </c>
    </row>
    <row r="718" spans="1:6" hidden="1">
      <c r="A718" t="s">
        <v>554</v>
      </c>
      <c r="B718" s="1">
        <v>40567</v>
      </c>
      <c r="C718" t="s">
        <v>558</v>
      </c>
      <c r="D718" t="s">
        <v>559</v>
      </c>
      <c r="E718">
        <v>450000</v>
      </c>
      <c r="F718">
        <v>686.02057756834677</v>
      </c>
    </row>
    <row r="719" spans="1:6" hidden="1">
      <c r="A719" t="s">
        <v>554</v>
      </c>
      <c r="B719" s="1">
        <v>40667</v>
      </c>
      <c r="C719" t="s">
        <v>560</v>
      </c>
      <c r="D719" t="s">
        <v>561</v>
      </c>
      <c r="E719">
        <v>2085600</v>
      </c>
      <c r="F719">
        <v>3179.4767035034311</v>
      </c>
    </row>
    <row r="720" spans="1:6" hidden="1">
      <c r="A720" t="s">
        <v>554</v>
      </c>
      <c r="B720" s="1">
        <v>40717</v>
      </c>
      <c r="C720" t="s">
        <v>562</v>
      </c>
      <c r="D720" t="s">
        <v>563</v>
      </c>
      <c r="E720">
        <v>108000</v>
      </c>
      <c r="F720">
        <v>164.64493861640321</v>
      </c>
    </row>
    <row r="721" spans="1:6">
      <c r="A721" t="s">
        <v>554</v>
      </c>
      <c r="B721" s="1">
        <v>40717</v>
      </c>
      <c r="C721" t="s">
        <v>562</v>
      </c>
      <c r="D721" t="s">
        <v>564</v>
      </c>
      <c r="E721">
        <v>19400</v>
      </c>
      <c r="F721">
        <v>29.575109344057612</v>
      </c>
    </row>
    <row r="722" spans="1:6">
      <c r="A722" t="s">
        <v>554</v>
      </c>
      <c r="B722" s="1">
        <v>40717</v>
      </c>
      <c r="C722" t="s">
        <v>565</v>
      </c>
      <c r="D722" t="s">
        <v>566</v>
      </c>
      <c r="E722">
        <v>20000</v>
      </c>
      <c r="F722">
        <v>30.489803447482075</v>
      </c>
    </row>
    <row r="723" spans="1:6" hidden="1">
      <c r="A723" t="s">
        <v>554</v>
      </c>
      <c r="B723" s="1">
        <v>40724</v>
      </c>
      <c r="C723" t="s">
        <v>436</v>
      </c>
      <c r="D723" t="s">
        <v>567</v>
      </c>
      <c r="E723">
        <v>52000</v>
      </c>
      <c r="F723">
        <v>79.273488963453403</v>
      </c>
    </row>
    <row r="724" spans="1:6" hidden="1">
      <c r="A724" t="s">
        <v>554</v>
      </c>
      <c r="B724" s="1">
        <v>40724</v>
      </c>
      <c r="C724" t="s">
        <v>436</v>
      </c>
      <c r="D724" t="s">
        <v>568</v>
      </c>
      <c r="E724">
        <v>30000</v>
      </c>
      <c r="F724">
        <v>45.734705171223112</v>
      </c>
    </row>
    <row r="725" spans="1:6" hidden="1">
      <c r="A725" t="s">
        <v>554</v>
      </c>
      <c r="B725" s="1">
        <v>40724</v>
      </c>
      <c r="C725" t="s">
        <v>436</v>
      </c>
      <c r="D725" t="s">
        <v>569</v>
      </c>
      <c r="E725">
        <v>47000</v>
      </c>
      <c r="F725">
        <v>71.651038101582884</v>
      </c>
    </row>
    <row r="726" spans="1:6" hidden="1">
      <c r="A726" t="s">
        <v>554</v>
      </c>
      <c r="B726" s="1">
        <v>40724</v>
      </c>
      <c r="C726" t="s">
        <v>436</v>
      </c>
      <c r="D726" t="s">
        <v>570</v>
      </c>
      <c r="E726">
        <v>423000</v>
      </c>
      <c r="F726">
        <v>644.85934291424587</v>
      </c>
    </row>
    <row r="727" spans="1:6">
      <c r="A727" t="s">
        <v>554</v>
      </c>
      <c r="B727" s="1">
        <v>40724</v>
      </c>
      <c r="C727" t="s">
        <v>436</v>
      </c>
      <c r="D727" t="s">
        <v>571</v>
      </c>
      <c r="E727">
        <v>142600</v>
      </c>
      <c r="F727">
        <v>217.39229858054719</v>
      </c>
    </row>
    <row r="728" spans="1:6">
      <c r="A728" t="s">
        <v>554</v>
      </c>
      <c r="B728" s="1">
        <v>40786</v>
      </c>
      <c r="C728" t="s">
        <v>210</v>
      </c>
      <c r="D728" t="s">
        <v>572</v>
      </c>
      <c r="E728">
        <v>149700</v>
      </c>
      <c r="F728">
        <v>228.21617880440334</v>
      </c>
    </row>
    <row r="729" spans="1:6" hidden="1">
      <c r="A729" t="s">
        <v>554</v>
      </c>
      <c r="B729" s="1">
        <v>40786</v>
      </c>
      <c r="C729" t="s">
        <v>210</v>
      </c>
      <c r="D729" t="s">
        <v>573</v>
      </c>
      <c r="E729">
        <v>690000</v>
      </c>
      <c r="F729">
        <v>1051.8982189381315</v>
      </c>
    </row>
    <row r="730" spans="1:6" hidden="1">
      <c r="A730" t="s">
        <v>554</v>
      </c>
      <c r="B730" s="1">
        <v>40786</v>
      </c>
      <c r="C730" t="s">
        <v>580</v>
      </c>
      <c r="D730" t="s">
        <v>581</v>
      </c>
      <c r="E730">
        <v>500000</v>
      </c>
      <c r="F730">
        <v>762.24508618705192</v>
      </c>
    </row>
    <row r="731" spans="1:6" hidden="1">
      <c r="A731" t="s">
        <v>554</v>
      </c>
      <c r="B731" s="1">
        <v>40816</v>
      </c>
      <c r="C731" t="s">
        <v>582</v>
      </c>
      <c r="D731" t="s">
        <v>583</v>
      </c>
      <c r="E731">
        <v>500000</v>
      </c>
      <c r="F731">
        <v>762.24508618705192</v>
      </c>
    </row>
    <row r="732" spans="1:6" hidden="1">
      <c r="A732" t="s">
        <v>554</v>
      </c>
      <c r="B732" s="1">
        <v>40831</v>
      </c>
      <c r="C732" t="s">
        <v>584</v>
      </c>
      <c r="D732" t="s">
        <v>585</v>
      </c>
      <c r="E732">
        <v>1564000</v>
      </c>
      <c r="F732">
        <v>2384.3026295930986</v>
      </c>
    </row>
    <row r="733" spans="1:6" hidden="1">
      <c r="A733" t="s">
        <v>554</v>
      </c>
      <c r="B733" s="1">
        <v>40847</v>
      </c>
      <c r="C733" t="s">
        <v>586</v>
      </c>
      <c r="D733" t="s">
        <v>587</v>
      </c>
      <c r="E733">
        <v>500000</v>
      </c>
      <c r="F733">
        <v>762.24508618705192</v>
      </c>
    </row>
    <row r="734" spans="1:6" hidden="1">
      <c r="A734" t="s">
        <v>554</v>
      </c>
      <c r="B734" s="1">
        <v>40877</v>
      </c>
      <c r="C734" t="s">
        <v>588</v>
      </c>
      <c r="D734" t="s">
        <v>589</v>
      </c>
      <c r="E734">
        <v>500000</v>
      </c>
      <c r="F734">
        <v>762.24508618705192</v>
      </c>
    </row>
    <row r="735" spans="1:6" hidden="1">
      <c r="A735" t="s">
        <v>554</v>
      </c>
      <c r="B735" s="1">
        <v>40892</v>
      </c>
      <c r="C735" t="s">
        <v>590</v>
      </c>
      <c r="D735" t="s">
        <v>591</v>
      </c>
      <c r="E735">
        <v>500000</v>
      </c>
      <c r="F735">
        <v>762.24508618705192</v>
      </c>
    </row>
    <row r="736" spans="1:6" hidden="1">
      <c r="A736" t="s">
        <v>554</v>
      </c>
      <c r="B736" s="1">
        <v>41144</v>
      </c>
      <c r="C736" t="s">
        <v>793</v>
      </c>
      <c r="D736" t="s">
        <v>794</v>
      </c>
      <c r="E736">
        <v>200000</v>
      </c>
      <c r="F736">
        <v>304.89803447482075</v>
      </c>
    </row>
    <row r="737" spans="1:6" hidden="1">
      <c r="A737" t="s">
        <v>554</v>
      </c>
      <c r="B737" s="1">
        <v>41144</v>
      </c>
      <c r="C737" t="s">
        <v>793</v>
      </c>
      <c r="D737" t="s">
        <v>795</v>
      </c>
      <c r="E737">
        <v>200000</v>
      </c>
      <c r="F737">
        <v>304.89803447482075</v>
      </c>
    </row>
    <row r="738" spans="1:6" hidden="1">
      <c r="A738" t="s">
        <v>554</v>
      </c>
      <c r="B738" s="1">
        <v>41144</v>
      </c>
      <c r="C738" t="s">
        <v>793</v>
      </c>
      <c r="D738" t="s">
        <v>795</v>
      </c>
      <c r="E738">
        <v>200000</v>
      </c>
      <c r="F738">
        <v>304.89803447482075</v>
      </c>
    </row>
    <row r="739" spans="1:6" hidden="1">
      <c r="A739" t="s">
        <v>554</v>
      </c>
      <c r="B739" s="1">
        <v>41144</v>
      </c>
      <c r="C739" t="s">
        <v>793</v>
      </c>
      <c r="D739" t="s">
        <v>794</v>
      </c>
      <c r="E739">
        <v>200000</v>
      </c>
      <c r="F739">
        <v>304.89803447482075</v>
      </c>
    </row>
    <row r="740" spans="1:6" hidden="1">
      <c r="A740" t="s">
        <v>554</v>
      </c>
      <c r="B740" s="1">
        <v>41144</v>
      </c>
      <c r="C740" t="s">
        <v>793</v>
      </c>
      <c r="D740" t="s">
        <v>796</v>
      </c>
      <c r="E740">
        <v>30000</v>
      </c>
      <c r="F740">
        <v>45.734705171223112</v>
      </c>
    </row>
    <row r="741" spans="1:6" hidden="1">
      <c r="A741" t="s">
        <v>554</v>
      </c>
      <c r="B741" s="1">
        <v>41144</v>
      </c>
      <c r="C741" t="s">
        <v>793</v>
      </c>
      <c r="D741" t="s">
        <v>797</v>
      </c>
      <c r="E741">
        <v>30000</v>
      </c>
      <c r="F741">
        <v>45.734705171223112</v>
      </c>
    </row>
    <row r="742" spans="1:6" hidden="1">
      <c r="A742" t="s">
        <v>554</v>
      </c>
      <c r="B742" s="1">
        <v>41144</v>
      </c>
      <c r="C742" t="s">
        <v>793</v>
      </c>
      <c r="D742" t="s">
        <v>798</v>
      </c>
      <c r="E742">
        <v>60000</v>
      </c>
      <c r="F742">
        <v>91.469410342446224</v>
      </c>
    </row>
    <row r="743" spans="1:6" hidden="1">
      <c r="A743" t="s">
        <v>554</v>
      </c>
      <c r="B743" s="1">
        <v>41144</v>
      </c>
      <c r="C743" t="s">
        <v>793</v>
      </c>
      <c r="D743" t="s">
        <v>799</v>
      </c>
      <c r="E743">
        <v>60000</v>
      </c>
      <c r="F743">
        <v>91.469410342446224</v>
      </c>
    </row>
    <row r="744" spans="1:6" hidden="1">
      <c r="A744" t="s">
        <v>554</v>
      </c>
      <c r="B744" s="1">
        <v>41145</v>
      </c>
      <c r="C744" t="s">
        <v>800</v>
      </c>
      <c r="D744" t="s">
        <v>801</v>
      </c>
      <c r="E744">
        <v>25600</v>
      </c>
      <c r="F744">
        <v>39.02694841277706</v>
      </c>
    </row>
    <row r="745" spans="1:6" hidden="1">
      <c r="A745" t="s">
        <v>554</v>
      </c>
      <c r="B745" s="1">
        <v>41154</v>
      </c>
      <c r="C745" t="s">
        <v>802</v>
      </c>
      <c r="D745" t="s">
        <v>803</v>
      </c>
      <c r="E745">
        <v>140000</v>
      </c>
      <c r="F745">
        <v>213.42862413237452</v>
      </c>
    </row>
    <row r="746" spans="1:6" hidden="1">
      <c r="A746" t="s">
        <v>554</v>
      </c>
      <c r="B746" s="1">
        <v>41162</v>
      </c>
      <c r="C746" t="s">
        <v>804</v>
      </c>
      <c r="D746" t="s">
        <v>801</v>
      </c>
      <c r="E746">
        <v>39430</v>
      </c>
      <c r="F746">
        <v>60.110647496710911</v>
      </c>
    </row>
    <row r="747" spans="1:6" hidden="1">
      <c r="A747" t="s">
        <v>554</v>
      </c>
      <c r="B747" s="1">
        <v>41163</v>
      </c>
      <c r="C747" t="s">
        <v>805</v>
      </c>
      <c r="D747" t="s">
        <v>806</v>
      </c>
      <c r="E747">
        <v>385000</v>
      </c>
      <c r="F747">
        <v>586.92871636402992</v>
      </c>
    </row>
    <row r="748" spans="1:6" hidden="1">
      <c r="A748" t="s">
        <v>554</v>
      </c>
      <c r="B748" s="1">
        <v>41166</v>
      </c>
      <c r="C748" t="s">
        <v>807</v>
      </c>
      <c r="D748" t="s">
        <v>801</v>
      </c>
      <c r="E748">
        <v>26750</v>
      </c>
      <c r="F748">
        <v>40.780112111007277</v>
      </c>
    </row>
    <row r="749" spans="1:6" hidden="1">
      <c r="A749" t="s">
        <v>554</v>
      </c>
      <c r="B749" s="1">
        <v>41185</v>
      </c>
      <c r="C749" t="s">
        <v>808</v>
      </c>
      <c r="D749" t="s">
        <v>809</v>
      </c>
      <c r="E749">
        <v>140000</v>
      </c>
      <c r="F749">
        <v>213.42862413237452</v>
      </c>
    </row>
    <row r="750" spans="1:6" hidden="1">
      <c r="A750" t="s">
        <v>554</v>
      </c>
      <c r="B750" s="1">
        <v>41195</v>
      </c>
      <c r="C750" t="s">
        <v>810</v>
      </c>
      <c r="D750" t="s">
        <v>811</v>
      </c>
      <c r="E750">
        <v>385000</v>
      </c>
      <c r="F750">
        <v>586.92871636402992</v>
      </c>
    </row>
    <row r="751" spans="1:6" hidden="1">
      <c r="A751" t="s">
        <v>554</v>
      </c>
      <c r="B751" s="1">
        <v>41205</v>
      </c>
      <c r="C751" t="s">
        <v>812</v>
      </c>
      <c r="D751" t="s">
        <v>813</v>
      </c>
      <c r="E751">
        <v>249300</v>
      </c>
      <c r="F751">
        <v>380.05539997286405</v>
      </c>
    </row>
    <row r="752" spans="1:6" hidden="1">
      <c r="A752" t="s">
        <v>554</v>
      </c>
      <c r="B752" s="1">
        <v>41216</v>
      </c>
      <c r="C752" t="s">
        <v>814</v>
      </c>
      <c r="D752" t="s">
        <v>815</v>
      </c>
      <c r="E752">
        <v>50100</v>
      </c>
      <c r="F752">
        <v>76.376957635942603</v>
      </c>
    </row>
    <row r="753" spans="1:6" hidden="1">
      <c r="A753" t="s">
        <v>554</v>
      </c>
      <c r="B753" s="1">
        <v>41216</v>
      </c>
      <c r="C753" t="s">
        <v>816</v>
      </c>
      <c r="D753" t="s">
        <v>815</v>
      </c>
      <c r="E753">
        <v>50100</v>
      </c>
      <c r="F753">
        <v>76.376957635942603</v>
      </c>
    </row>
    <row r="754" spans="1:6" hidden="1">
      <c r="A754" t="s">
        <v>554</v>
      </c>
      <c r="B754" s="1">
        <v>41220</v>
      </c>
      <c r="C754" t="s">
        <v>817</v>
      </c>
      <c r="D754" t="s">
        <v>818</v>
      </c>
      <c r="E754">
        <v>140000</v>
      </c>
      <c r="F754">
        <v>213.42862413237452</v>
      </c>
    </row>
    <row r="755" spans="1:6" hidden="1">
      <c r="A755" t="s">
        <v>554</v>
      </c>
      <c r="B755" s="1">
        <v>41226</v>
      </c>
      <c r="C755" t="s">
        <v>819</v>
      </c>
      <c r="D755" t="s">
        <v>820</v>
      </c>
      <c r="E755">
        <v>99800</v>
      </c>
      <c r="F755">
        <v>152.14411920293557</v>
      </c>
    </row>
    <row r="756" spans="1:6" hidden="1">
      <c r="A756" t="s">
        <v>554</v>
      </c>
      <c r="B756" s="1">
        <v>41226</v>
      </c>
      <c r="C756" t="s">
        <v>821</v>
      </c>
      <c r="D756" t="s">
        <v>822</v>
      </c>
      <c r="E756">
        <v>45000</v>
      </c>
      <c r="F756">
        <v>68.602057756834668</v>
      </c>
    </row>
    <row r="757" spans="1:6" hidden="1">
      <c r="A757" t="s">
        <v>554</v>
      </c>
      <c r="B757" s="1">
        <v>41227</v>
      </c>
      <c r="C757" t="s">
        <v>823</v>
      </c>
      <c r="D757" t="s">
        <v>824</v>
      </c>
      <c r="E757">
        <v>15000</v>
      </c>
      <c r="F757">
        <v>22.867352585611556</v>
      </c>
    </row>
    <row r="758" spans="1:6" hidden="1">
      <c r="A758" t="s">
        <v>554</v>
      </c>
      <c r="B758" s="1">
        <v>41227</v>
      </c>
      <c r="C758" t="s">
        <v>825</v>
      </c>
      <c r="D758" t="s">
        <v>826</v>
      </c>
      <c r="E758">
        <v>485500</v>
      </c>
      <c r="F758">
        <v>740.13997868762738</v>
      </c>
    </row>
    <row r="759" spans="1:6" hidden="1">
      <c r="A759" t="s">
        <v>554</v>
      </c>
      <c r="B759" s="1">
        <v>41229</v>
      </c>
      <c r="C759" t="s">
        <v>827</v>
      </c>
      <c r="D759" t="s">
        <v>828</v>
      </c>
      <c r="E759">
        <v>385000</v>
      </c>
      <c r="F759">
        <v>586.92871636402992</v>
      </c>
    </row>
    <row r="760" spans="1:6" hidden="1">
      <c r="A760" t="s">
        <v>554</v>
      </c>
      <c r="B760" s="1">
        <v>41245</v>
      </c>
      <c r="C760" t="s">
        <v>829</v>
      </c>
      <c r="D760" t="s">
        <v>830</v>
      </c>
      <c r="E760">
        <v>140000</v>
      </c>
      <c r="F760">
        <v>213.42862413237452</v>
      </c>
    </row>
    <row r="761" spans="1:6" hidden="1">
      <c r="A761" t="s">
        <v>554</v>
      </c>
      <c r="B761" s="1">
        <v>41245</v>
      </c>
      <c r="C761" t="s">
        <v>831</v>
      </c>
      <c r="D761" t="s">
        <v>832</v>
      </c>
      <c r="E761">
        <v>40000</v>
      </c>
      <c r="F761">
        <v>60.979606894964149</v>
      </c>
    </row>
    <row r="762" spans="1:6" hidden="1">
      <c r="A762" t="s">
        <v>554</v>
      </c>
      <c r="B762" s="1">
        <v>41247</v>
      </c>
      <c r="C762" t="s">
        <v>833</v>
      </c>
      <c r="D762" t="s">
        <v>834</v>
      </c>
      <c r="E762">
        <v>50000</v>
      </c>
      <c r="F762">
        <v>76.224508618705187</v>
      </c>
    </row>
    <row r="763" spans="1:6" hidden="1">
      <c r="A763" t="s">
        <v>554</v>
      </c>
      <c r="B763" s="1">
        <v>41248</v>
      </c>
      <c r="C763" t="s">
        <v>835</v>
      </c>
      <c r="D763" t="s">
        <v>834</v>
      </c>
      <c r="E763">
        <v>50000</v>
      </c>
      <c r="F763">
        <v>76.224508618705187</v>
      </c>
    </row>
    <row r="764" spans="1:6" hidden="1">
      <c r="A764" t="s">
        <v>554</v>
      </c>
      <c r="B764" s="1">
        <v>41248</v>
      </c>
      <c r="C764" t="s">
        <v>836</v>
      </c>
      <c r="D764" t="s">
        <v>837</v>
      </c>
      <c r="E764">
        <v>200000</v>
      </c>
      <c r="F764">
        <v>304.89803447482075</v>
      </c>
    </row>
    <row r="765" spans="1:6" hidden="1">
      <c r="A765" t="s">
        <v>554</v>
      </c>
      <c r="B765" s="1">
        <v>41248</v>
      </c>
      <c r="C765" t="s">
        <v>838</v>
      </c>
      <c r="D765" t="s">
        <v>837</v>
      </c>
      <c r="E765">
        <v>200000</v>
      </c>
      <c r="F765">
        <v>304.89803447482075</v>
      </c>
    </row>
    <row r="766" spans="1:6" hidden="1">
      <c r="A766" t="s">
        <v>554</v>
      </c>
      <c r="B766" s="1">
        <v>41251</v>
      </c>
      <c r="C766" t="s">
        <v>839</v>
      </c>
      <c r="D766" t="s">
        <v>840</v>
      </c>
      <c r="E766">
        <v>30000</v>
      </c>
      <c r="F766">
        <v>45.734705171223112</v>
      </c>
    </row>
    <row r="767" spans="1:6" hidden="1">
      <c r="A767" t="s">
        <v>554</v>
      </c>
      <c r="B767" s="1">
        <v>41252</v>
      </c>
      <c r="C767" t="s">
        <v>841</v>
      </c>
      <c r="D767" t="s">
        <v>842</v>
      </c>
      <c r="E767">
        <v>385000</v>
      </c>
      <c r="F767">
        <v>586.92871636402992</v>
      </c>
    </row>
    <row r="768" spans="1:6" hidden="1">
      <c r="A768" t="s">
        <v>554</v>
      </c>
      <c r="B768" s="1">
        <v>41254</v>
      </c>
      <c r="C768" t="s">
        <v>843</v>
      </c>
      <c r="D768" t="s">
        <v>844</v>
      </c>
      <c r="E768">
        <v>25000</v>
      </c>
      <c r="F768">
        <v>38.112254309352593</v>
      </c>
    </row>
    <row r="769" spans="1:6" hidden="1">
      <c r="A769" t="s">
        <v>554</v>
      </c>
      <c r="B769" s="1">
        <v>41254</v>
      </c>
      <c r="C769" t="s">
        <v>845</v>
      </c>
      <c r="D769" t="s">
        <v>846</v>
      </c>
      <c r="E769">
        <v>52700</v>
      </c>
      <c r="F769">
        <v>80.340632084115271</v>
      </c>
    </row>
    <row r="770" spans="1:6" hidden="1">
      <c r="A770" t="s">
        <v>554</v>
      </c>
      <c r="B770" s="1">
        <v>41256</v>
      </c>
      <c r="C770" t="s">
        <v>847</v>
      </c>
      <c r="D770" t="s">
        <v>848</v>
      </c>
      <c r="E770">
        <v>150000</v>
      </c>
      <c r="F770">
        <v>228.67352585611556</v>
      </c>
    </row>
    <row r="771" spans="1:6" hidden="1">
      <c r="A771" t="s">
        <v>554</v>
      </c>
      <c r="B771" s="1">
        <v>41257</v>
      </c>
      <c r="C771" t="s">
        <v>849</v>
      </c>
      <c r="D771" t="s">
        <v>850</v>
      </c>
      <c r="E771">
        <v>12780</v>
      </c>
      <c r="F771">
        <v>19.482984402941046</v>
      </c>
    </row>
    <row r="772" spans="1:6" hidden="1">
      <c r="A772" t="s">
        <v>554</v>
      </c>
      <c r="B772" s="1">
        <v>41258</v>
      </c>
      <c r="C772" t="s">
        <v>851</v>
      </c>
      <c r="D772" t="s">
        <v>852</v>
      </c>
      <c r="E772">
        <v>5000</v>
      </c>
      <c r="F772">
        <v>7.6224508618705187</v>
      </c>
    </row>
    <row r="773" spans="1:6" hidden="1">
      <c r="A773" t="s">
        <v>554</v>
      </c>
      <c r="B773" s="1">
        <v>41258</v>
      </c>
      <c r="C773" t="s">
        <v>853</v>
      </c>
      <c r="D773" t="s">
        <v>854</v>
      </c>
      <c r="E773">
        <v>15000</v>
      </c>
      <c r="F773">
        <v>22.867352585611556</v>
      </c>
    </row>
    <row r="774" spans="1:6" hidden="1">
      <c r="A774" t="s">
        <v>554</v>
      </c>
      <c r="B774" s="1">
        <v>41259</v>
      </c>
      <c r="C774" t="s">
        <v>855</v>
      </c>
      <c r="D774" t="s">
        <v>856</v>
      </c>
      <c r="E774">
        <v>5000</v>
      </c>
      <c r="F774">
        <v>7.6224508618705187</v>
      </c>
    </row>
    <row r="775" spans="1:6" hidden="1">
      <c r="A775" t="s">
        <v>554</v>
      </c>
      <c r="B775" s="1">
        <v>41260</v>
      </c>
      <c r="C775" t="s">
        <v>857</v>
      </c>
      <c r="D775" t="s">
        <v>858</v>
      </c>
      <c r="E775">
        <v>3000</v>
      </c>
      <c r="F775">
        <v>4.5734705171223116</v>
      </c>
    </row>
    <row r="776" spans="1:6" hidden="1">
      <c r="A776" t="s">
        <v>554</v>
      </c>
      <c r="B776" s="1">
        <v>41261</v>
      </c>
      <c r="C776" t="s">
        <v>859</v>
      </c>
      <c r="D776" t="s">
        <v>850</v>
      </c>
      <c r="E776">
        <v>9940</v>
      </c>
      <c r="F776">
        <v>15.153432313398591</v>
      </c>
    </row>
    <row r="777" spans="1:6" hidden="1">
      <c r="A777" t="s">
        <v>554</v>
      </c>
      <c r="B777" s="1">
        <v>41261</v>
      </c>
      <c r="C777" t="s">
        <v>860</v>
      </c>
      <c r="D777" t="s">
        <v>850</v>
      </c>
      <c r="E777">
        <v>12780</v>
      </c>
      <c r="F777">
        <v>19.482984402941046</v>
      </c>
    </row>
    <row r="778" spans="1:6" hidden="1">
      <c r="A778" t="s">
        <v>554</v>
      </c>
      <c r="B778" s="1">
        <v>41261</v>
      </c>
      <c r="C778" t="s">
        <v>861</v>
      </c>
      <c r="D778" t="s">
        <v>862</v>
      </c>
      <c r="E778">
        <v>60000</v>
      </c>
      <c r="F778">
        <v>91.469410342446224</v>
      </c>
    </row>
    <row r="779" spans="1:6" hidden="1">
      <c r="A779" t="s">
        <v>554</v>
      </c>
      <c r="B779" s="1">
        <v>41262</v>
      </c>
      <c r="C779" t="s">
        <v>863</v>
      </c>
      <c r="D779" t="s">
        <v>864</v>
      </c>
      <c r="E779">
        <v>15000</v>
      </c>
      <c r="F779">
        <v>22.867352585611556</v>
      </c>
    </row>
    <row r="780" spans="1:6" hidden="1">
      <c r="A780" t="s">
        <v>554</v>
      </c>
      <c r="B780" s="1">
        <v>41263</v>
      </c>
      <c r="C780" t="s">
        <v>865</v>
      </c>
      <c r="D780" t="s">
        <v>866</v>
      </c>
      <c r="E780">
        <v>98000</v>
      </c>
      <c r="F780">
        <v>149.40003689266217</v>
      </c>
    </row>
    <row r="781" spans="1:6" hidden="1">
      <c r="A781" t="s">
        <v>554</v>
      </c>
      <c r="B781" s="1">
        <v>41263</v>
      </c>
      <c r="C781" t="s">
        <v>867</v>
      </c>
      <c r="D781" t="s">
        <v>868</v>
      </c>
      <c r="E781">
        <v>80000</v>
      </c>
      <c r="F781">
        <v>121.9592137899283</v>
      </c>
    </row>
    <row r="782" spans="1:6" hidden="1">
      <c r="A782" t="s">
        <v>554</v>
      </c>
      <c r="B782" s="1">
        <v>41380</v>
      </c>
      <c r="C782" t="s">
        <v>534</v>
      </c>
      <c r="D782" t="s">
        <v>1025</v>
      </c>
      <c r="E782">
        <v>40000</v>
      </c>
      <c r="F782">
        <v>60.98</v>
      </c>
    </row>
    <row r="783" spans="1:6" hidden="1">
      <c r="A783" t="s">
        <v>554</v>
      </c>
      <c r="B783" s="1">
        <v>41372</v>
      </c>
      <c r="C783" t="s">
        <v>255</v>
      </c>
      <c r="D783" t="s">
        <v>1080</v>
      </c>
      <c r="E783">
        <v>10000</v>
      </c>
      <c r="F783">
        <v>15.24</v>
      </c>
    </row>
    <row r="784" spans="1:6" hidden="1">
      <c r="A784" t="s">
        <v>554</v>
      </c>
      <c r="B784" s="1">
        <v>41519</v>
      </c>
      <c r="C784" t="s">
        <v>1458</v>
      </c>
      <c r="D784" t="s">
        <v>1092</v>
      </c>
      <c r="E784">
        <v>3870000</v>
      </c>
      <c r="F784">
        <v>5899.78</v>
      </c>
    </row>
    <row r="785" spans="1:6" hidden="1">
      <c r="A785" t="s">
        <v>554</v>
      </c>
      <c r="B785" s="1">
        <v>41606</v>
      </c>
      <c r="C785" t="s">
        <v>1459</v>
      </c>
      <c r="D785" t="s">
        <v>1093</v>
      </c>
      <c r="E785">
        <v>2580000</v>
      </c>
      <c r="F785">
        <v>3933.18</v>
      </c>
    </row>
    <row r="786" spans="1:6" hidden="1">
      <c r="A786" t="s">
        <v>554</v>
      </c>
      <c r="B786" s="1">
        <v>41501</v>
      </c>
      <c r="C786" t="s">
        <v>1460</v>
      </c>
      <c r="D786" t="s">
        <v>1094</v>
      </c>
      <c r="E786">
        <v>3870000</v>
      </c>
      <c r="F786">
        <v>5899.78</v>
      </c>
    </row>
    <row r="787" spans="1:6" hidden="1">
      <c r="A787" t="s">
        <v>554</v>
      </c>
      <c r="B787" s="1">
        <v>41606</v>
      </c>
      <c r="C787" t="s">
        <v>1461</v>
      </c>
      <c r="D787" t="s">
        <v>1095</v>
      </c>
      <c r="E787">
        <v>2580000</v>
      </c>
      <c r="F787">
        <v>3933.18</v>
      </c>
    </row>
    <row r="788" spans="1:6" hidden="1">
      <c r="A788" t="s">
        <v>554</v>
      </c>
      <c r="B788" s="1">
        <v>41353</v>
      </c>
      <c r="C788" t="s">
        <v>1477</v>
      </c>
      <c r="D788" t="s">
        <v>1112</v>
      </c>
      <c r="E788">
        <v>35000</v>
      </c>
      <c r="F788">
        <v>53.36</v>
      </c>
    </row>
    <row r="789" spans="1:6" hidden="1">
      <c r="A789" t="s">
        <v>554</v>
      </c>
      <c r="B789" s="1">
        <v>41332</v>
      </c>
      <c r="C789" t="s">
        <v>1523</v>
      </c>
      <c r="D789" t="s">
        <v>1184</v>
      </c>
      <c r="E789">
        <v>10000</v>
      </c>
      <c r="F789">
        <v>15.24</v>
      </c>
    </row>
    <row r="790" spans="1:6">
      <c r="A790" t="s">
        <v>554</v>
      </c>
      <c r="B790" s="1">
        <v>41305</v>
      </c>
      <c r="C790" t="s">
        <v>1555</v>
      </c>
      <c r="D790" t="s">
        <v>1222</v>
      </c>
      <c r="E790">
        <v>14500</v>
      </c>
      <c r="F790">
        <v>22.11</v>
      </c>
    </row>
    <row r="791" spans="1:6">
      <c r="A791" t="s">
        <v>554</v>
      </c>
      <c r="B791" s="1">
        <v>41307</v>
      </c>
      <c r="C791" t="s">
        <v>293</v>
      </c>
      <c r="D791" t="s">
        <v>1223</v>
      </c>
      <c r="E791">
        <v>17500</v>
      </c>
      <c r="F791">
        <v>26.68</v>
      </c>
    </row>
    <row r="792" spans="1:6" hidden="1">
      <c r="A792" t="s">
        <v>554</v>
      </c>
      <c r="B792" s="1">
        <v>41353</v>
      </c>
      <c r="C792" t="s">
        <v>1581</v>
      </c>
      <c r="D792" t="s">
        <v>1256</v>
      </c>
      <c r="E792">
        <v>20000</v>
      </c>
      <c r="F792">
        <v>30.49</v>
      </c>
    </row>
    <row r="793" spans="1:6" hidden="1">
      <c r="A793" t="s">
        <v>554</v>
      </c>
      <c r="B793" s="1">
        <v>41620</v>
      </c>
      <c r="C793" t="s">
        <v>1582</v>
      </c>
      <c r="D793" t="s">
        <v>1257</v>
      </c>
      <c r="E793">
        <v>1564200</v>
      </c>
      <c r="F793">
        <v>2384.61</v>
      </c>
    </row>
    <row r="794" spans="1:6" hidden="1">
      <c r="A794" t="s">
        <v>554</v>
      </c>
      <c r="B794" s="1">
        <v>41517</v>
      </c>
      <c r="C794" t="s">
        <v>1589</v>
      </c>
      <c r="D794" t="s">
        <v>1288</v>
      </c>
      <c r="E794">
        <v>300000</v>
      </c>
      <c r="F794">
        <v>457.35</v>
      </c>
    </row>
    <row r="795" spans="1:6" hidden="1">
      <c r="A795" t="s">
        <v>554</v>
      </c>
      <c r="B795" s="1">
        <v>41517</v>
      </c>
      <c r="C795" t="s">
        <v>1589</v>
      </c>
      <c r="D795" t="s">
        <v>1289</v>
      </c>
      <c r="E795">
        <v>250000</v>
      </c>
      <c r="F795">
        <v>381.12</v>
      </c>
    </row>
    <row r="796" spans="1:6" hidden="1">
      <c r="A796" t="s">
        <v>554</v>
      </c>
      <c r="B796" s="1">
        <v>41517</v>
      </c>
      <c r="C796" t="s">
        <v>1589</v>
      </c>
      <c r="D796" t="s">
        <v>1290</v>
      </c>
      <c r="E796">
        <v>250000</v>
      </c>
      <c r="F796">
        <v>381.12</v>
      </c>
    </row>
    <row r="797" spans="1:6" hidden="1">
      <c r="A797" t="s">
        <v>554</v>
      </c>
      <c r="B797" s="1">
        <v>41517</v>
      </c>
      <c r="C797" t="s">
        <v>1589</v>
      </c>
      <c r="D797" t="s">
        <v>1291</v>
      </c>
      <c r="E797">
        <v>250000</v>
      </c>
      <c r="F797">
        <v>381.12</v>
      </c>
    </row>
    <row r="798" spans="1:6" hidden="1">
      <c r="A798" t="s">
        <v>554</v>
      </c>
      <c r="B798" s="1">
        <v>41547</v>
      </c>
      <c r="C798" t="s">
        <v>1590</v>
      </c>
      <c r="D798" t="s">
        <v>1292</v>
      </c>
      <c r="E798">
        <v>300000</v>
      </c>
      <c r="F798">
        <v>457.35</v>
      </c>
    </row>
    <row r="799" spans="1:6" hidden="1">
      <c r="A799" t="s">
        <v>554</v>
      </c>
      <c r="B799" s="1">
        <v>41547</v>
      </c>
      <c r="C799" t="s">
        <v>1590</v>
      </c>
      <c r="D799" t="s">
        <v>1293</v>
      </c>
      <c r="E799">
        <v>250000</v>
      </c>
      <c r="F799">
        <v>381.12</v>
      </c>
    </row>
    <row r="800" spans="1:6" hidden="1">
      <c r="A800" t="s">
        <v>554</v>
      </c>
      <c r="B800" s="1">
        <v>41547</v>
      </c>
      <c r="C800" t="s">
        <v>1590</v>
      </c>
      <c r="D800" t="s">
        <v>1294</v>
      </c>
      <c r="E800">
        <v>250000</v>
      </c>
      <c r="F800">
        <v>381.12</v>
      </c>
    </row>
    <row r="801" spans="1:6" hidden="1">
      <c r="A801" t="s">
        <v>554</v>
      </c>
      <c r="B801" s="1">
        <v>41547</v>
      </c>
      <c r="C801" t="s">
        <v>1590</v>
      </c>
      <c r="D801" t="s">
        <v>1295</v>
      </c>
      <c r="E801">
        <v>250000</v>
      </c>
      <c r="F801">
        <v>381.12</v>
      </c>
    </row>
    <row r="802" spans="1:6" hidden="1">
      <c r="A802" t="s">
        <v>554</v>
      </c>
      <c r="B802" s="1">
        <v>41578</v>
      </c>
      <c r="C802" t="s">
        <v>1591</v>
      </c>
      <c r="D802" t="s">
        <v>1296</v>
      </c>
      <c r="E802">
        <v>300000</v>
      </c>
      <c r="F802">
        <v>457.35</v>
      </c>
    </row>
    <row r="803" spans="1:6" hidden="1">
      <c r="A803" t="s">
        <v>554</v>
      </c>
      <c r="B803" s="1">
        <v>41578</v>
      </c>
      <c r="C803" t="s">
        <v>1591</v>
      </c>
      <c r="D803" t="s">
        <v>1297</v>
      </c>
      <c r="E803">
        <v>250000</v>
      </c>
      <c r="F803">
        <v>381.12</v>
      </c>
    </row>
    <row r="804" spans="1:6" hidden="1">
      <c r="A804" t="s">
        <v>554</v>
      </c>
      <c r="B804" s="1">
        <v>41578</v>
      </c>
      <c r="C804" t="s">
        <v>1591</v>
      </c>
      <c r="D804" t="s">
        <v>1298</v>
      </c>
      <c r="E804">
        <v>250000</v>
      </c>
      <c r="F804">
        <v>381.12</v>
      </c>
    </row>
    <row r="805" spans="1:6" hidden="1">
      <c r="A805" t="s">
        <v>554</v>
      </c>
      <c r="B805" s="1">
        <v>41578</v>
      </c>
      <c r="C805" t="s">
        <v>1591</v>
      </c>
      <c r="D805" t="s">
        <v>1299</v>
      </c>
      <c r="E805">
        <v>250000</v>
      </c>
      <c r="F805">
        <v>381.12</v>
      </c>
    </row>
    <row r="806" spans="1:6" hidden="1">
      <c r="A806" t="s">
        <v>554</v>
      </c>
      <c r="B806" s="1">
        <v>41608</v>
      </c>
      <c r="C806" t="s">
        <v>1592</v>
      </c>
      <c r="D806" t="s">
        <v>1300</v>
      </c>
      <c r="E806">
        <v>300000</v>
      </c>
      <c r="F806">
        <v>457.35</v>
      </c>
    </row>
    <row r="807" spans="1:6" hidden="1">
      <c r="A807" t="s">
        <v>554</v>
      </c>
      <c r="B807" s="1">
        <v>41608</v>
      </c>
      <c r="C807" t="s">
        <v>1593</v>
      </c>
      <c r="D807" t="s">
        <v>1301</v>
      </c>
      <c r="E807">
        <v>250000</v>
      </c>
      <c r="F807">
        <v>381.12</v>
      </c>
    </row>
    <row r="808" spans="1:6" hidden="1">
      <c r="A808" t="s">
        <v>554</v>
      </c>
      <c r="B808" s="1">
        <v>41608</v>
      </c>
      <c r="C808" t="s">
        <v>1594</v>
      </c>
      <c r="D808" t="s">
        <v>1302</v>
      </c>
      <c r="E808">
        <v>250000</v>
      </c>
      <c r="F808">
        <v>381.12</v>
      </c>
    </row>
    <row r="809" spans="1:6" hidden="1">
      <c r="A809" t="s">
        <v>554</v>
      </c>
      <c r="B809" s="1">
        <v>41608</v>
      </c>
      <c r="C809" t="s">
        <v>1595</v>
      </c>
      <c r="D809" t="s">
        <v>1303</v>
      </c>
      <c r="E809">
        <v>250000</v>
      </c>
      <c r="F809">
        <v>381.12</v>
      </c>
    </row>
    <row r="810" spans="1:6" hidden="1">
      <c r="A810" t="s">
        <v>554</v>
      </c>
      <c r="B810" s="1">
        <v>41487</v>
      </c>
      <c r="C810" t="s">
        <v>1596</v>
      </c>
      <c r="D810" t="s">
        <v>1304</v>
      </c>
      <c r="E810">
        <v>7500</v>
      </c>
      <c r="F810">
        <v>11.43</v>
      </c>
    </row>
    <row r="811" spans="1:6" hidden="1">
      <c r="A811" t="s">
        <v>554</v>
      </c>
      <c r="B811" s="1">
        <v>41487</v>
      </c>
      <c r="C811" t="s">
        <v>1597</v>
      </c>
      <c r="D811" t="s">
        <v>1304</v>
      </c>
      <c r="E811">
        <v>15000</v>
      </c>
      <c r="F811">
        <v>22.87</v>
      </c>
    </row>
    <row r="812" spans="1:6" hidden="1">
      <c r="A812" t="s">
        <v>554</v>
      </c>
      <c r="B812" s="1">
        <v>41489</v>
      </c>
      <c r="C812" t="s">
        <v>1598</v>
      </c>
      <c r="D812" t="s">
        <v>1304</v>
      </c>
      <c r="E812">
        <v>7400</v>
      </c>
      <c r="F812">
        <v>11.28</v>
      </c>
    </row>
    <row r="813" spans="1:6" hidden="1">
      <c r="A813" t="s">
        <v>554</v>
      </c>
      <c r="B813" s="1">
        <v>41490</v>
      </c>
      <c r="C813" t="s">
        <v>1599</v>
      </c>
      <c r="D813" t="s">
        <v>1304</v>
      </c>
      <c r="E813">
        <v>25000</v>
      </c>
      <c r="F813">
        <v>38.11</v>
      </c>
    </row>
    <row r="814" spans="1:6" hidden="1">
      <c r="A814" t="s">
        <v>554</v>
      </c>
      <c r="B814" s="1">
        <v>41494</v>
      </c>
      <c r="C814" t="s">
        <v>1600</v>
      </c>
      <c r="D814" t="s">
        <v>1305</v>
      </c>
      <c r="E814">
        <v>10000</v>
      </c>
      <c r="F814">
        <v>15.24</v>
      </c>
    </row>
    <row r="815" spans="1:6" hidden="1">
      <c r="A815" t="s">
        <v>554</v>
      </c>
      <c r="B815" s="1">
        <v>41496</v>
      </c>
      <c r="C815" t="s">
        <v>1601</v>
      </c>
      <c r="D815" t="s">
        <v>1304</v>
      </c>
      <c r="E815">
        <v>7400</v>
      </c>
      <c r="F815">
        <v>11.28</v>
      </c>
    </row>
    <row r="816" spans="1:6" hidden="1">
      <c r="A816" t="s">
        <v>554</v>
      </c>
      <c r="B816" s="1">
        <v>41498</v>
      </c>
      <c r="C816" t="s">
        <v>1602</v>
      </c>
      <c r="D816" t="s">
        <v>1305</v>
      </c>
      <c r="E816">
        <v>10000</v>
      </c>
      <c r="F816">
        <v>15.24</v>
      </c>
    </row>
    <row r="817" spans="1:6" hidden="1">
      <c r="A817" t="s">
        <v>554</v>
      </c>
      <c r="B817" s="1">
        <v>41500</v>
      </c>
      <c r="C817" t="s">
        <v>1603</v>
      </c>
      <c r="D817" t="s">
        <v>1304</v>
      </c>
      <c r="E817">
        <v>7500</v>
      </c>
      <c r="F817">
        <v>11.43</v>
      </c>
    </row>
    <row r="818" spans="1:6" hidden="1">
      <c r="A818" t="s">
        <v>554</v>
      </c>
      <c r="B818" s="1">
        <v>41501</v>
      </c>
      <c r="C818" t="s">
        <v>1604</v>
      </c>
      <c r="D818" t="s">
        <v>1305</v>
      </c>
      <c r="E818">
        <v>10000</v>
      </c>
      <c r="F818">
        <v>15.24</v>
      </c>
    </row>
    <row r="819" spans="1:6" hidden="1">
      <c r="A819" t="s">
        <v>554</v>
      </c>
      <c r="B819" s="1">
        <v>41504</v>
      </c>
      <c r="C819" t="s">
        <v>1605</v>
      </c>
      <c r="D819" t="s">
        <v>1304</v>
      </c>
      <c r="E819">
        <v>15000</v>
      </c>
      <c r="F819">
        <v>22.87</v>
      </c>
    </row>
    <row r="820" spans="1:6" hidden="1">
      <c r="A820" t="s">
        <v>554</v>
      </c>
      <c r="B820" s="1">
        <v>41505</v>
      </c>
      <c r="C820" t="s">
        <v>1606</v>
      </c>
      <c r="D820" t="s">
        <v>1304</v>
      </c>
      <c r="E820">
        <v>7400</v>
      </c>
      <c r="F820">
        <v>11.28</v>
      </c>
    </row>
    <row r="821" spans="1:6" hidden="1">
      <c r="A821" t="s">
        <v>554</v>
      </c>
      <c r="B821" s="1">
        <v>41509</v>
      </c>
      <c r="C821" t="s">
        <v>1607</v>
      </c>
      <c r="D821" t="s">
        <v>1304</v>
      </c>
      <c r="E821">
        <v>7500</v>
      </c>
      <c r="F821">
        <v>11.43</v>
      </c>
    </row>
    <row r="822" spans="1:6" hidden="1">
      <c r="A822" t="s">
        <v>554</v>
      </c>
      <c r="B822" s="1">
        <v>41511</v>
      </c>
      <c r="C822" t="s">
        <v>1608</v>
      </c>
      <c r="D822" t="s">
        <v>1304</v>
      </c>
      <c r="E822">
        <v>2800</v>
      </c>
      <c r="F822">
        <v>4.2699999999999996</v>
      </c>
    </row>
    <row r="823" spans="1:6" hidden="1">
      <c r="A823" t="s">
        <v>554</v>
      </c>
      <c r="B823" s="1">
        <v>41514</v>
      </c>
      <c r="C823" t="s">
        <v>1609</v>
      </c>
      <c r="D823" t="s">
        <v>1304</v>
      </c>
      <c r="E823">
        <v>2500</v>
      </c>
      <c r="F823">
        <v>3.81</v>
      </c>
    </row>
    <row r="824" spans="1:6" hidden="1">
      <c r="A824" t="s">
        <v>554</v>
      </c>
      <c r="B824" s="1">
        <v>41517</v>
      </c>
      <c r="C824" t="s">
        <v>1610</v>
      </c>
      <c r="D824" t="s">
        <v>1306</v>
      </c>
      <c r="E824">
        <v>240000</v>
      </c>
      <c r="F824">
        <v>365.88</v>
      </c>
    </row>
    <row r="825" spans="1:6" hidden="1">
      <c r="A825" t="s">
        <v>554</v>
      </c>
      <c r="B825" s="1">
        <v>41517</v>
      </c>
      <c r="C825" t="s">
        <v>1611</v>
      </c>
      <c r="D825" t="s">
        <v>1307</v>
      </c>
      <c r="E825">
        <v>25000</v>
      </c>
      <c r="F825">
        <v>38.11</v>
      </c>
    </row>
    <row r="826" spans="1:6" hidden="1">
      <c r="A826" t="s">
        <v>554</v>
      </c>
      <c r="B826" s="1">
        <v>41517</v>
      </c>
      <c r="C826" t="s">
        <v>1612</v>
      </c>
      <c r="D826" t="s">
        <v>1308</v>
      </c>
      <c r="E826">
        <v>15000</v>
      </c>
      <c r="F826">
        <v>22.87</v>
      </c>
    </row>
    <row r="827" spans="1:6" hidden="1">
      <c r="A827" t="s">
        <v>554</v>
      </c>
      <c r="B827" s="1">
        <v>41517</v>
      </c>
      <c r="C827" t="s">
        <v>1613</v>
      </c>
      <c r="D827" t="s">
        <v>1309</v>
      </c>
      <c r="E827">
        <v>10000</v>
      </c>
      <c r="F827">
        <v>15.24</v>
      </c>
    </row>
    <row r="828" spans="1:6" hidden="1">
      <c r="A828" t="s">
        <v>554</v>
      </c>
      <c r="B828" s="1">
        <v>41517</v>
      </c>
      <c r="C828" t="s">
        <v>1614</v>
      </c>
      <c r="D828" t="s">
        <v>1310</v>
      </c>
      <c r="E828">
        <v>10000</v>
      </c>
      <c r="F828">
        <v>15.24</v>
      </c>
    </row>
    <row r="829" spans="1:6" hidden="1">
      <c r="A829" t="s">
        <v>554</v>
      </c>
      <c r="B829" s="1">
        <v>41518</v>
      </c>
      <c r="C829" t="s">
        <v>1615</v>
      </c>
      <c r="D829" t="s">
        <v>1304</v>
      </c>
      <c r="E829">
        <v>15000</v>
      </c>
      <c r="F829">
        <v>22.87</v>
      </c>
    </row>
    <row r="830" spans="1:6" hidden="1">
      <c r="A830" t="s">
        <v>554</v>
      </c>
      <c r="B830" s="1">
        <v>41519</v>
      </c>
      <c r="C830" t="s">
        <v>1616</v>
      </c>
      <c r="D830" t="s">
        <v>1304</v>
      </c>
      <c r="E830">
        <v>7400</v>
      </c>
      <c r="F830">
        <v>11.28</v>
      </c>
    </row>
    <row r="831" spans="1:6" hidden="1">
      <c r="A831" t="s">
        <v>554</v>
      </c>
      <c r="B831" s="1">
        <v>41519</v>
      </c>
      <c r="C831" t="s">
        <v>1617</v>
      </c>
      <c r="D831" t="s">
        <v>1304</v>
      </c>
      <c r="E831">
        <v>7500</v>
      </c>
      <c r="F831">
        <v>11.43</v>
      </c>
    </row>
    <row r="832" spans="1:6" hidden="1">
      <c r="A832" t="s">
        <v>554</v>
      </c>
      <c r="B832" s="1">
        <v>41520</v>
      </c>
      <c r="C832" t="s">
        <v>1618</v>
      </c>
      <c r="D832" t="s">
        <v>1305</v>
      </c>
      <c r="E832">
        <v>10000</v>
      </c>
      <c r="F832">
        <v>15.24</v>
      </c>
    </row>
    <row r="833" spans="1:6" hidden="1">
      <c r="A833" t="s">
        <v>554</v>
      </c>
      <c r="B833" s="1">
        <v>41522</v>
      </c>
      <c r="C833" t="s">
        <v>1619</v>
      </c>
      <c r="D833" t="s">
        <v>1304</v>
      </c>
      <c r="E833">
        <v>25000</v>
      </c>
      <c r="F833">
        <v>38.11</v>
      </c>
    </row>
    <row r="834" spans="1:6" hidden="1">
      <c r="A834" t="s">
        <v>554</v>
      </c>
      <c r="B834" s="1">
        <v>41523</v>
      </c>
      <c r="C834" t="s">
        <v>1620</v>
      </c>
      <c r="D834" t="s">
        <v>1311</v>
      </c>
      <c r="E834">
        <v>10000</v>
      </c>
      <c r="F834">
        <v>15.24</v>
      </c>
    </row>
    <row r="835" spans="1:6" hidden="1">
      <c r="A835" t="s">
        <v>554</v>
      </c>
      <c r="B835" s="1">
        <v>41528</v>
      </c>
      <c r="C835" t="s">
        <v>1621</v>
      </c>
      <c r="D835" t="s">
        <v>1304</v>
      </c>
      <c r="E835">
        <v>7400</v>
      </c>
      <c r="F835">
        <v>11.28</v>
      </c>
    </row>
    <row r="836" spans="1:6" hidden="1">
      <c r="A836" t="s">
        <v>554</v>
      </c>
      <c r="B836" s="1">
        <v>41532</v>
      </c>
      <c r="C836" t="s">
        <v>1622</v>
      </c>
      <c r="D836" t="s">
        <v>1305</v>
      </c>
      <c r="E836">
        <v>10000</v>
      </c>
      <c r="F836">
        <v>15.24</v>
      </c>
    </row>
    <row r="837" spans="1:6" hidden="1">
      <c r="A837" t="s">
        <v>554</v>
      </c>
      <c r="B837" s="1">
        <v>41532</v>
      </c>
      <c r="C837" t="s">
        <v>1623</v>
      </c>
      <c r="D837" t="s">
        <v>1304</v>
      </c>
      <c r="E837">
        <v>7500</v>
      </c>
      <c r="F837">
        <v>11.43</v>
      </c>
    </row>
    <row r="838" spans="1:6" hidden="1">
      <c r="A838" t="s">
        <v>554</v>
      </c>
      <c r="B838" s="1">
        <v>41536</v>
      </c>
      <c r="C838" t="s">
        <v>1624</v>
      </c>
      <c r="D838" t="s">
        <v>1304</v>
      </c>
      <c r="E838">
        <v>15000</v>
      </c>
      <c r="F838">
        <v>22.87</v>
      </c>
    </row>
    <row r="839" spans="1:6" hidden="1">
      <c r="A839" t="s">
        <v>554</v>
      </c>
      <c r="B839" s="1">
        <v>41537</v>
      </c>
      <c r="C839" t="s">
        <v>1625</v>
      </c>
      <c r="D839" t="s">
        <v>1304</v>
      </c>
      <c r="E839">
        <v>7400</v>
      </c>
      <c r="F839">
        <v>11.28</v>
      </c>
    </row>
    <row r="840" spans="1:6" hidden="1">
      <c r="A840" t="s">
        <v>554</v>
      </c>
      <c r="B840" s="1">
        <v>41541</v>
      </c>
      <c r="C840" t="s">
        <v>1626</v>
      </c>
      <c r="D840" t="s">
        <v>1304</v>
      </c>
      <c r="E840">
        <v>7500</v>
      </c>
      <c r="F840">
        <v>11.43</v>
      </c>
    </row>
    <row r="841" spans="1:6" hidden="1">
      <c r="A841" t="s">
        <v>554</v>
      </c>
      <c r="B841" s="1">
        <v>41543</v>
      </c>
      <c r="C841" t="s">
        <v>1627</v>
      </c>
      <c r="D841" t="s">
        <v>1304</v>
      </c>
      <c r="E841">
        <v>2800</v>
      </c>
      <c r="F841">
        <v>4.2699999999999996</v>
      </c>
    </row>
    <row r="842" spans="1:6" hidden="1">
      <c r="A842" t="s">
        <v>554</v>
      </c>
      <c r="B842" s="1">
        <v>41545</v>
      </c>
      <c r="C842" t="s">
        <v>1628</v>
      </c>
      <c r="D842" t="s">
        <v>1312</v>
      </c>
      <c r="E842">
        <v>150000</v>
      </c>
      <c r="F842">
        <v>228.67</v>
      </c>
    </row>
    <row r="843" spans="1:6" hidden="1">
      <c r="A843" t="s">
        <v>554</v>
      </c>
      <c r="B843" s="1">
        <v>41545</v>
      </c>
      <c r="C843" t="s">
        <v>1629</v>
      </c>
      <c r="D843" t="s">
        <v>1304</v>
      </c>
      <c r="E843">
        <v>2500</v>
      </c>
      <c r="F843">
        <v>3.81</v>
      </c>
    </row>
    <row r="844" spans="1:6" hidden="1">
      <c r="A844" t="s">
        <v>554</v>
      </c>
      <c r="B844" s="1">
        <v>41547</v>
      </c>
      <c r="C844" t="s">
        <v>1630</v>
      </c>
      <c r="D844" t="s">
        <v>1313</v>
      </c>
      <c r="E844">
        <v>240000</v>
      </c>
      <c r="F844">
        <v>365.88</v>
      </c>
    </row>
    <row r="845" spans="1:6" hidden="1">
      <c r="A845" t="s">
        <v>554</v>
      </c>
      <c r="B845" s="1">
        <v>41547</v>
      </c>
      <c r="C845" t="s">
        <v>1631</v>
      </c>
      <c r="D845" t="s">
        <v>1314</v>
      </c>
      <c r="E845">
        <v>25000</v>
      </c>
      <c r="F845">
        <v>38.11</v>
      </c>
    </row>
    <row r="846" spans="1:6" hidden="1">
      <c r="A846" t="s">
        <v>554</v>
      </c>
      <c r="B846" s="1">
        <v>41547</v>
      </c>
      <c r="C846" t="s">
        <v>1632</v>
      </c>
      <c r="D846" t="s">
        <v>1315</v>
      </c>
      <c r="E846">
        <v>15000</v>
      </c>
      <c r="F846">
        <v>22.87</v>
      </c>
    </row>
    <row r="847" spans="1:6" hidden="1">
      <c r="A847" t="s">
        <v>554</v>
      </c>
      <c r="B847" s="1">
        <v>41547</v>
      </c>
      <c r="C847" t="s">
        <v>1633</v>
      </c>
      <c r="D847" t="s">
        <v>1316</v>
      </c>
      <c r="E847">
        <v>10000</v>
      </c>
      <c r="F847">
        <v>15.24</v>
      </c>
    </row>
    <row r="848" spans="1:6" hidden="1">
      <c r="A848" t="s">
        <v>554</v>
      </c>
      <c r="B848" s="1">
        <v>41547</v>
      </c>
      <c r="C848" t="s">
        <v>1634</v>
      </c>
      <c r="D848" t="s">
        <v>1317</v>
      </c>
      <c r="E848">
        <v>10000</v>
      </c>
      <c r="F848">
        <v>15.24</v>
      </c>
    </row>
    <row r="849" spans="1:6" hidden="1">
      <c r="A849" t="s">
        <v>554</v>
      </c>
      <c r="B849" s="1">
        <v>41578</v>
      </c>
      <c r="C849" t="s">
        <v>1635</v>
      </c>
      <c r="D849" t="s">
        <v>1318</v>
      </c>
      <c r="E849">
        <v>10000</v>
      </c>
      <c r="F849">
        <v>15.24</v>
      </c>
    </row>
    <row r="850" spans="1:6" hidden="1">
      <c r="A850" t="s">
        <v>554</v>
      </c>
      <c r="B850" s="1">
        <v>41578</v>
      </c>
      <c r="C850" t="s">
        <v>1636</v>
      </c>
      <c r="D850" t="s">
        <v>1319</v>
      </c>
      <c r="E850">
        <v>10000</v>
      </c>
      <c r="F850">
        <v>15.24</v>
      </c>
    </row>
    <row r="851" spans="1:6" hidden="1">
      <c r="A851" t="s">
        <v>554</v>
      </c>
      <c r="B851" s="1">
        <v>41578</v>
      </c>
      <c r="C851" t="s">
        <v>1637</v>
      </c>
      <c r="D851" t="s">
        <v>1320</v>
      </c>
      <c r="E851">
        <v>15000</v>
      </c>
      <c r="F851">
        <v>22.87</v>
      </c>
    </row>
    <row r="852" spans="1:6" hidden="1">
      <c r="A852" t="s">
        <v>554</v>
      </c>
      <c r="B852" s="1">
        <v>41578</v>
      </c>
      <c r="C852" t="s">
        <v>1638</v>
      </c>
      <c r="D852" t="s">
        <v>1321</v>
      </c>
      <c r="E852">
        <v>25000</v>
      </c>
      <c r="F852">
        <v>38.11</v>
      </c>
    </row>
    <row r="853" spans="1:6" hidden="1">
      <c r="A853" t="s">
        <v>554</v>
      </c>
      <c r="B853" s="1">
        <v>41578</v>
      </c>
      <c r="C853" t="s">
        <v>1639</v>
      </c>
      <c r="D853" t="s">
        <v>1322</v>
      </c>
      <c r="E853">
        <v>240000</v>
      </c>
      <c r="F853">
        <v>365.88</v>
      </c>
    </row>
    <row r="854" spans="1:6" hidden="1">
      <c r="A854" t="s">
        <v>554</v>
      </c>
      <c r="B854" s="1">
        <v>41565</v>
      </c>
      <c r="C854" t="s">
        <v>1640</v>
      </c>
      <c r="D854" t="s">
        <v>1304</v>
      </c>
      <c r="E854">
        <v>15000</v>
      </c>
      <c r="F854">
        <v>22.87</v>
      </c>
    </row>
    <row r="855" spans="1:6" hidden="1">
      <c r="A855" t="s">
        <v>554</v>
      </c>
      <c r="B855" s="1">
        <v>41486</v>
      </c>
      <c r="C855" t="s">
        <v>1641</v>
      </c>
      <c r="D855" t="s">
        <v>1305</v>
      </c>
      <c r="E855">
        <v>6500</v>
      </c>
      <c r="F855">
        <v>9.91</v>
      </c>
    </row>
    <row r="856" spans="1:6" hidden="1">
      <c r="A856" t="s">
        <v>554</v>
      </c>
      <c r="B856" s="1">
        <v>41565</v>
      </c>
      <c r="C856" t="s">
        <v>1642</v>
      </c>
      <c r="D856" t="s">
        <v>1304</v>
      </c>
      <c r="E856">
        <v>12500</v>
      </c>
      <c r="F856">
        <v>19.059999999999999</v>
      </c>
    </row>
    <row r="857" spans="1:6" hidden="1">
      <c r="A857" t="s">
        <v>554</v>
      </c>
      <c r="B857" s="1">
        <v>41565</v>
      </c>
      <c r="C857" t="s">
        <v>1643</v>
      </c>
      <c r="D857" t="s">
        <v>1305</v>
      </c>
      <c r="E857">
        <v>6500</v>
      </c>
      <c r="F857">
        <v>9.91</v>
      </c>
    </row>
    <row r="858" spans="1:6" hidden="1">
      <c r="A858" t="s">
        <v>554</v>
      </c>
      <c r="B858" s="1">
        <v>41564</v>
      </c>
      <c r="C858" t="s">
        <v>1644</v>
      </c>
      <c r="D858" t="s">
        <v>1304</v>
      </c>
      <c r="E858">
        <v>12500</v>
      </c>
      <c r="F858">
        <v>19.059999999999999</v>
      </c>
    </row>
    <row r="859" spans="1:6" hidden="1">
      <c r="A859" t="s">
        <v>554</v>
      </c>
      <c r="B859" s="1">
        <v>41559</v>
      </c>
      <c r="C859" t="s">
        <v>1645</v>
      </c>
      <c r="D859" t="s">
        <v>1305</v>
      </c>
      <c r="E859">
        <v>6500</v>
      </c>
      <c r="F859">
        <v>9.91</v>
      </c>
    </row>
    <row r="860" spans="1:6" hidden="1">
      <c r="A860" t="s">
        <v>554</v>
      </c>
      <c r="B860" s="1">
        <v>41549</v>
      </c>
      <c r="C860" t="s">
        <v>1646</v>
      </c>
      <c r="D860" t="s">
        <v>1304</v>
      </c>
      <c r="E860">
        <v>12500</v>
      </c>
      <c r="F860">
        <v>19.059999999999999</v>
      </c>
    </row>
    <row r="861" spans="1:6" hidden="1">
      <c r="A861" t="s">
        <v>554</v>
      </c>
      <c r="B861" s="1">
        <v>41549</v>
      </c>
      <c r="C861" t="s">
        <v>1647</v>
      </c>
      <c r="D861" t="s">
        <v>1304</v>
      </c>
      <c r="E861">
        <v>12500</v>
      </c>
      <c r="F861">
        <v>19.059999999999999</v>
      </c>
    </row>
    <row r="862" spans="1:6" hidden="1">
      <c r="A862" t="s">
        <v>554</v>
      </c>
      <c r="B862" s="1">
        <v>41549</v>
      </c>
      <c r="C862" t="s">
        <v>1648</v>
      </c>
      <c r="D862" t="s">
        <v>1304</v>
      </c>
      <c r="E862">
        <v>25000</v>
      </c>
      <c r="F862">
        <v>38.11</v>
      </c>
    </row>
    <row r="863" spans="1:6" hidden="1">
      <c r="A863" t="s">
        <v>554</v>
      </c>
      <c r="B863" s="1">
        <v>41548</v>
      </c>
      <c r="C863" t="s">
        <v>1649</v>
      </c>
      <c r="D863" t="s">
        <v>1304</v>
      </c>
      <c r="E863">
        <v>15000</v>
      </c>
      <c r="F863">
        <v>22.87</v>
      </c>
    </row>
    <row r="864" spans="1:6" hidden="1">
      <c r="A864" t="s">
        <v>554</v>
      </c>
      <c r="B864" s="1">
        <v>41579</v>
      </c>
      <c r="C864" t="s">
        <v>1650</v>
      </c>
      <c r="D864" t="s">
        <v>1259</v>
      </c>
      <c r="E864">
        <v>15000</v>
      </c>
      <c r="F864">
        <v>22.87</v>
      </c>
    </row>
    <row r="865" spans="1:6" hidden="1">
      <c r="A865" t="s">
        <v>554</v>
      </c>
      <c r="B865" s="1">
        <v>41595</v>
      </c>
      <c r="C865" t="s">
        <v>1651</v>
      </c>
      <c r="D865" t="s">
        <v>1259</v>
      </c>
      <c r="E865">
        <v>15000</v>
      </c>
      <c r="F865">
        <v>22.87</v>
      </c>
    </row>
    <row r="866" spans="1:6" hidden="1">
      <c r="A866" t="s">
        <v>554</v>
      </c>
      <c r="B866" s="1">
        <v>41580</v>
      </c>
      <c r="C866" t="s">
        <v>1652</v>
      </c>
      <c r="D866" t="s">
        <v>1259</v>
      </c>
      <c r="E866">
        <v>12500</v>
      </c>
      <c r="F866">
        <v>19.059999999999999</v>
      </c>
    </row>
    <row r="867" spans="1:6" hidden="1">
      <c r="A867" t="s">
        <v>554</v>
      </c>
      <c r="B867" s="1">
        <v>41581</v>
      </c>
      <c r="C867" t="s">
        <v>1653</v>
      </c>
      <c r="D867" t="s">
        <v>1259</v>
      </c>
      <c r="E867">
        <v>12500</v>
      </c>
      <c r="F867">
        <v>19.059999999999999</v>
      </c>
    </row>
    <row r="868" spans="1:6" hidden="1">
      <c r="A868" t="s">
        <v>554</v>
      </c>
      <c r="B868" s="1">
        <v>41594</v>
      </c>
      <c r="C868" t="s">
        <v>1654</v>
      </c>
      <c r="D868" t="s">
        <v>1259</v>
      </c>
      <c r="E868">
        <v>12500</v>
      </c>
      <c r="F868">
        <v>19.059999999999999</v>
      </c>
    </row>
    <row r="869" spans="1:6" hidden="1">
      <c r="A869" t="s">
        <v>554</v>
      </c>
      <c r="B869" s="1">
        <v>41596</v>
      </c>
      <c r="C869" t="s">
        <v>1655</v>
      </c>
      <c r="D869" t="s">
        <v>1259</v>
      </c>
      <c r="E869">
        <v>25000</v>
      </c>
      <c r="F869">
        <v>38.11</v>
      </c>
    </row>
    <row r="870" spans="1:6" hidden="1">
      <c r="A870" t="s">
        <v>554</v>
      </c>
      <c r="B870" s="1">
        <v>41597</v>
      </c>
      <c r="C870" t="s">
        <v>1656</v>
      </c>
      <c r="D870" t="s">
        <v>1259</v>
      </c>
      <c r="E870">
        <v>12500</v>
      </c>
      <c r="F870">
        <v>19.059999999999999</v>
      </c>
    </row>
    <row r="871" spans="1:6" hidden="1">
      <c r="A871" t="s">
        <v>554</v>
      </c>
      <c r="B871" s="1">
        <v>41596</v>
      </c>
      <c r="C871" t="s">
        <v>1657</v>
      </c>
      <c r="D871" t="s">
        <v>1323</v>
      </c>
      <c r="E871">
        <v>500</v>
      </c>
      <c r="F871">
        <v>0.76</v>
      </c>
    </row>
    <row r="872" spans="1:6" hidden="1">
      <c r="A872" t="s">
        <v>554</v>
      </c>
      <c r="B872" s="1">
        <v>41608</v>
      </c>
      <c r="C872" t="s">
        <v>1658</v>
      </c>
      <c r="D872" t="s">
        <v>1324</v>
      </c>
      <c r="E872">
        <v>240000</v>
      </c>
      <c r="F872">
        <v>365.88</v>
      </c>
    </row>
    <row r="873" spans="1:6" hidden="1">
      <c r="A873" t="s">
        <v>554</v>
      </c>
      <c r="B873" s="1">
        <v>41608</v>
      </c>
      <c r="C873" t="s">
        <v>1659</v>
      </c>
      <c r="D873" t="s">
        <v>1325</v>
      </c>
      <c r="E873">
        <v>25000</v>
      </c>
      <c r="F873">
        <v>38.11</v>
      </c>
    </row>
    <row r="874" spans="1:6" hidden="1">
      <c r="A874" t="s">
        <v>554</v>
      </c>
      <c r="B874" s="1">
        <v>41608</v>
      </c>
      <c r="C874" t="s">
        <v>1660</v>
      </c>
      <c r="D874" t="s">
        <v>1326</v>
      </c>
      <c r="E874">
        <v>10000</v>
      </c>
      <c r="F874">
        <v>15.24</v>
      </c>
    </row>
    <row r="875" spans="1:6" hidden="1">
      <c r="A875" t="s">
        <v>554</v>
      </c>
      <c r="B875" s="1">
        <v>41608</v>
      </c>
      <c r="C875" t="s">
        <v>1661</v>
      </c>
      <c r="D875" t="s">
        <v>1327</v>
      </c>
      <c r="E875">
        <v>10000</v>
      </c>
      <c r="F875">
        <v>15.24</v>
      </c>
    </row>
    <row r="876" spans="1:6" hidden="1">
      <c r="A876" t="s">
        <v>554</v>
      </c>
      <c r="B876" s="1">
        <v>41608</v>
      </c>
      <c r="C876" t="s">
        <v>1662</v>
      </c>
      <c r="D876" t="s">
        <v>1328</v>
      </c>
      <c r="E876">
        <v>15000</v>
      </c>
      <c r="F876">
        <v>22.87</v>
      </c>
    </row>
    <row r="877" spans="1:6" hidden="1">
      <c r="A877" t="s">
        <v>554</v>
      </c>
      <c r="B877" s="1">
        <v>41510</v>
      </c>
      <c r="C877" t="s">
        <v>1663</v>
      </c>
      <c r="D877" t="s">
        <v>1329</v>
      </c>
      <c r="E877">
        <v>10000</v>
      </c>
      <c r="F877">
        <v>15.24</v>
      </c>
    </row>
    <row r="878" spans="1:6" hidden="1">
      <c r="A878" t="s">
        <v>554</v>
      </c>
      <c r="B878" s="1">
        <v>41514</v>
      </c>
      <c r="C878" t="s">
        <v>1664</v>
      </c>
      <c r="D878" t="s">
        <v>1330</v>
      </c>
      <c r="E878">
        <v>25000</v>
      </c>
      <c r="F878">
        <v>38.11</v>
      </c>
    </row>
    <row r="879" spans="1:6" hidden="1">
      <c r="A879" t="s">
        <v>554</v>
      </c>
      <c r="B879" s="1">
        <v>41537</v>
      </c>
      <c r="C879" t="s">
        <v>1665</v>
      </c>
      <c r="D879" t="s">
        <v>1331</v>
      </c>
      <c r="E879">
        <v>5000</v>
      </c>
      <c r="F879">
        <v>7.62</v>
      </c>
    </row>
    <row r="880" spans="1:6" hidden="1">
      <c r="A880" t="s">
        <v>554</v>
      </c>
      <c r="B880" s="1">
        <v>41574</v>
      </c>
      <c r="C880" t="s">
        <v>1666</v>
      </c>
      <c r="D880" t="s">
        <v>1332</v>
      </c>
      <c r="E880">
        <v>20000</v>
      </c>
      <c r="F880">
        <v>30.49</v>
      </c>
    </row>
    <row r="881" spans="1:6" hidden="1">
      <c r="A881" t="s">
        <v>554</v>
      </c>
      <c r="B881" s="1">
        <v>41608</v>
      </c>
      <c r="C881" t="s">
        <v>1667</v>
      </c>
      <c r="D881" t="s">
        <v>1333</v>
      </c>
      <c r="E881">
        <v>240000</v>
      </c>
      <c r="F881">
        <v>365.88</v>
      </c>
    </row>
    <row r="882" spans="1:6" hidden="1">
      <c r="A882" t="s">
        <v>1336</v>
      </c>
      <c r="B882" s="1">
        <v>41613</v>
      </c>
      <c r="C882" t="s">
        <v>1350</v>
      </c>
      <c r="D882" t="s">
        <v>1000</v>
      </c>
      <c r="E882">
        <v>47600</v>
      </c>
      <c r="F882">
        <v>72.569999999999993</v>
      </c>
    </row>
    <row r="883" spans="1:6" hidden="1">
      <c r="A883" t="s">
        <v>1336</v>
      </c>
      <c r="B883" s="1">
        <v>41613</v>
      </c>
      <c r="C883" t="s">
        <v>1350</v>
      </c>
      <c r="D883" t="s">
        <v>1001</v>
      </c>
      <c r="E883">
        <v>25000</v>
      </c>
      <c r="F883">
        <v>38.11</v>
      </c>
    </row>
    <row r="884" spans="1:6" hidden="1">
      <c r="A884" t="s">
        <v>1336</v>
      </c>
      <c r="B884" s="1">
        <v>41613</v>
      </c>
      <c r="C884" t="s">
        <v>1350</v>
      </c>
      <c r="D884" t="s">
        <v>1002</v>
      </c>
      <c r="E884">
        <v>50000</v>
      </c>
      <c r="F884">
        <v>76.22</v>
      </c>
    </row>
    <row r="885" spans="1:6" hidden="1">
      <c r="A885" t="s">
        <v>1336</v>
      </c>
      <c r="B885" s="1">
        <v>41613</v>
      </c>
      <c r="C885" t="s">
        <v>1350</v>
      </c>
      <c r="D885" t="s">
        <v>1007</v>
      </c>
      <c r="E885">
        <v>135000</v>
      </c>
      <c r="F885">
        <v>205.81</v>
      </c>
    </row>
    <row r="886" spans="1:6" hidden="1">
      <c r="A886" t="s">
        <v>1336</v>
      </c>
      <c r="B886" s="1">
        <v>41628</v>
      </c>
      <c r="C886" t="s">
        <v>1450</v>
      </c>
      <c r="D886" t="s">
        <v>1081</v>
      </c>
      <c r="E886">
        <v>10000</v>
      </c>
      <c r="F886">
        <v>15.24</v>
      </c>
    </row>
    <row r="887" spans="1:6" hidden="1">
      <c r="A887" t="s">
        <v>1336</v>
      </c>
      <c r="B887" s="1">
        <v>41628</v>
      </c>
      <c r="C887" t="s">
        <v>1450</v>
      </c>
      <c r="D887" t="s">
        <v>1082</v>
      </c>
      <c r="E887">
        <v>10000</v>
      </c>
      <c r="F887">
        <v>15.24</v>
      </c>
    </row>
    <row r="888" spans="1:6" hidden="1">
      <c r="A888" t="s">
        <v>1336</v>
      </c>
      <c r="B888" s="1">
        <v>41487</v>
      </c>
      <c r="C888" t="s">
        <v>1462</v>
      </c>
      <c r="D888" t="s">
        <v>1096</v>
      </c>
      <c r="E888">
        <v>791000</v>
      </c>
      <c r="F888">
        <v>1205.8699999999999</v>
      </c>
    </row>
    <row r="889" spans="1:6" hidden="1">
      <c r="A889" t="s">
        <v>1336</v>
      </c>
      <c r="B889" s="1">
        <v>41515</v>
      </c>
      <c r="C889" t="s">
        <v>1463</v>
      </c>
      <c r="D889" t="s">
        <v>1097</v>
      </c>
      <c r="E889">
        <v>1323000</v>
      </c>
      <c r="F889">
        <v>2016.9</v>
      </c>
    </row>
    <row r="890" spans="1:6" hidden="1">
      <c r="A890" t="s">
        <v>1336</v>
      </c>
      <c r="B890" s="1">
        <v>41597</v>
      </c>
      <c r="C890" t="s">
        <v>1464</v>
      </c>
      <c r="D890" t="s">
        <v>1098</v>
      </c>
      <c r="E890">
        <v>1296000</v>
      </c>
      <c r="F890">
        <v>1975.74</v>
      </c>
    </row>
    <row r="891" spans="1:6" hidden="1">
      <c r="A891" t="s">
        <v>1336</v>
      </c>
      <c r="B891" s="1">
        <v>41613</v>
      </c>
      <c r="C891" t="s">
        <v>1350</v>
      </c>
      <c r="D891" t="s">
        <v>1113</v>
      </c>
      <c r="E891">
        <v>10000</v>
      </c>
      <c r="F891">
        <v>15.24</v>
      </c>
    </row>
    <row r="892" spans="1:6" hidden="1">
      <c r="A892" t="s">
        <v>1336</v>
      </c>
      <c r="B892" s="1">
        <v>41613</v>
      </c>
      <c r="C892" t="s">
        <v>1350</v>
      </c>
      <c r="D892" t="s">
        <v>1171</v>
      </c>
      <c r="E892">
        <v>5000</v>
      </c>
      <c r="F892">
        <v>7.62</v>
      </c>
    </row>
    <row r="893" spans="1:6" hidden="1">
      <c r="A893" t="s">
        <v>1336</v>
      </c>
      <c r="B893" s="1">
        <v>41613</v>
      </c>
      <c r="C893" t="s">
        <v>1350</v>
      </c>
      <c r="D893" t="s">
        <v>1172</v>
      </c>
      <c r="E893">
        <v>10000</v>
      </c>
      <c r="F893">
        <v>15.24</v>
      </c>
    </row>
    <row r="894" spans="1:6" hidden="1">
      <c r="A894" t="s">
        <v>1336</v>
      </c>
      <c r="B894" s="1">
        <v>41613</v>
      </c>
      <c r="C894" t="s">
        <v>1350</v>
      </c>
      <c r="D894" t="s">
        <v>1173</v>
      </c>
      <c r="E894">
        <v>10000</v>
      </c>
      <c r="F894">
        <v>15.24</v>
      </c>
    </row>
    <row r="895" spans="1:6" hidden="1">
      <c r="A895" t="s">
        <v>1336</v>
      </c>
      <c r="B895" s="1">
        <v>41628</v>
      </c>
      <c r="C895" t="s">
        <v>1450</v>
      </c>
      <c r="D895" t="s">
        <v>1174</v>
      </c>
      <c r="E895">
        <v>5000</v>
      </c>
      <c r="F895">
        <v>7.62</v>
      </c>
    </row>
    <row r="896" spans="1:6" hidden="1">
      <c r="A896" t="s">
        <v>1336</v>
      </c>
      <c r="B896" s="1">
        <v>41628</v>
      </c>
      <c r="C896" t="s">
        <v>1450</v>
      </c>
      <c r="D896" t="s">
        <v>1175</v>
      </c>
      <c r="E896">
        <v>5000</v>
      </c>
      <c r="F896">
        <v>7.62</v>
      </c>
    </row>
    <row r="897" spans="1:6" hidden="1">
      <c r="A897" t="s">
        <v>1336</v>
      </c>
      <c r="B897" s="1">
        <v>41325</v>
      </c>
      <c r="C897" t="s">
        <v>509</v>
      </c>
      <c r="D897" t="s">
        <v>1191</v>
      </c>
      <c r="E897">
        <v>29200</v>
      </c>
      <c r="F897">
        <v>44.52</v>
      </c>
    </row>
    <row r="898" spans="1:6" hidden="1">
      <c r="A898" t="s">
        <v>1336</v>
      </c>
      <c r="B898" s="1">
        <v>41597</v>
      </c>
      <c r="C898" t="s">
        <v>1526</v>
      </c>
      <c r="D898" t="s">
        <v>1192</v>
      </c>
      <c r="E898">
        <v>31125</v>
      </c>
      <c r="F898">
        <v>47.45</v>
      </c>
    </row>
    <row r="899" spans="1:6" hidden="1">
      <c r="A899" t="s">
        <v>1336</v>
      </c>
      <c r="B899" s="1">
        <v>41613</v>
      </c>
      <c r="C899" t="s">
        <v>1350</v>
      </c>
      <c r="D899" t="s">
        <v>1236</v>
      </c>
      <c r="E899">
        <v>2000</v>
      </c>
      <c r="F899">
        <v>3.05</v>
      </c>
    </row>
    <row r="900" spans="1:6">
      <c r="A900" t="s">
        <v>1336</v>
      </c>
      <c r="B900" s="1">
        <v>41599</v>
      </c>
      <c r="C900" t="s">
        <v>1583</v>
      </c>
      <c r="D900" t="s">
        <v>1258</v>
      </c>
      <c r="E900">
        <v>36000</v>
      </c>
      <c r="F900">
        <v>54.88</v>
      </c>
    </row>
    <row r="901" spans="1:6" hidden="1">
      <c r="A901" t="s">
        <v>1336</v>
      </c>
      <c r="B901" s="1">
        <v>41628</v>
      </c>
      <c r="C901" t="s">
        <v>1450</v>
      </c>
      <c r="D901" t="s">
        <v>1260</v>
      </c>
      <c r="E901">
        <v>25000</v>
      </c>
      <c r="F901">
        <v>38.11</v>
      </c>
    </row>
    <row r="902" spans="1:6" hidden="1">
      <c r="A902" t="s">
        <v>1336</v>
      </c>
      <c r="B902" s="1">
        <v>41628</v>
      </c>
      <c r="C902" t="s">
        <v>1450</v>
      </c>
      <c r="D902" t="s">
        <v>1260</v>
      </c>
      <c r="E902">
        <v>5000</v>
      </c>
      <c r="F902">
        <v>7.62</v>
      </c>
    </row>
    <row r="903" spans="1:6" hidden="1">
      <c r="A903" t="s">
        <v>1336</v>
      </c>
      <c r="B903" s="1">
        <v>41628</v>
      </c>
      <c r="C903" t="s">
        <v>1450</v>
      </c>
      <c r="D903" t="s">
        <v>1261</v>
      </c>
      <c r="E903">
        <v>4750</v>
      </c>
      <c r="F903">
        <v>7.24</v>
      </c>
    </row>
    <row r="904" spans="1:6" hidden="1">
      <c r="A904" t="s">
        <v>1336</v>
      </c>
      <c r="B904" s="1">
        <v>41628</v>
      </c>
      <c r="C904" t="s">
        <v>1450</v>
      </c>
      <c r="D904" t="s">
        <v>1262</v>
      </c>
      <c r="E904">
        <v>15000</v>
      </c>
      <c r="F904">
        <v>22.87</v>
      </c>
    </row>
    <row r="905" spans="1:6" hidden="1">
      <c r="A905" t="s">
        <v>1336</v>
      </c>
      <c r="B905" s="1">
        <v>41628</v>
      </c>
      <c r="C905" t="s">
        <v>1450</v>
      </c>
      <c r="D905" t="s">
        <v>1263</v>
      </c>
      <c r="E905">
        <v>65000</v>
      </c>
      <c r="F905">
        <v>99.09</v>
      </c>
    </row>
    <row r="906" spans="1:6" hidden="1">
      <c r="A906" t="s">
        <v>1336</v>
      </c>
      <c r="B906" s="1">
        <v>41628</v>
      </c>
      <c r="C906" t="s">
        <v>1450</v>
      </c>
      <c r="D906" t="s">
        <v>1264</v>
      </c>
      <c r="E906">
        <v>80000</v>
      </c>
      <c r="F906">
        <v>121.96</v>
      </c>
    </row>
    <row r="907" spans="1:6" hidden="1">
      <c r="A907" t="s">
        <v>1336</v>
      </c>
      <c r="B907" s="1">
        <v>41628</v>
      </c>
      <c r="C907" t="s">
        <v>1450</v>
      </c>
      <c r="D907" t="s">
        <v>1265</v>
      </c>
      <c r="E907">
        <v>40000</v>
      </c>
      <c r="F907">
        <v>60.98</v>
      </c>
    </row>
    <row r="908" spans="1:6" hidden="1">
      <c r="A908" t="s">
        <v>1336</v>
      </c>
      <c r="B908" s="1">
        <v>41628</v>
      </c>
      <c r="C908" t="s">
        <v>1450</v>
      </c>
      <c r="D908" t="s">
        <v>1266</v>
      </c>
      <c r="E908">
        <v>150000</v>
      </c>
      <c r="F908">
        <v>228.67</v>
      </c>
    </row>
    <row r="909" spans="1:6" hidden="1">
      <c r="A909" t="s">
        <v>1336</v>
      </c>
      <c r="B909" s="1">
        <v>41628</v>
      </c>
      <c r="C909" t="s">
        <v>1450</v>
      </c>
      <c r="D909" t="s">
        <v>1267</v>
      </c>
      <c r="E909">
        <v>210000</v>
      </c>
      <c r="F909">
        <v>320.14</v>
      </c>
    </row>
    <row r="910" spans="1:6">
      <c r="A910" t="s">
        <v>1336</v>
      </c>
      <c r="B910" s="1">
        <v>41628</v>
      </c>
      <c r="C910" t="s">
        <v>1450</v>
      </c>
      <c r="D910" t="s">
        <v>1268</v>
      </c>
      <c r="E910">
        <v>120000</v>
      </c>
      <c r="F910">
        <v>182.94</v>
      </c>
    </row>
    <row r="911" spans="1:6">
      <c r="A911" t="s">
        <v>1336</v>
      </c>
      <c r="B911" s="1">
        <v>41628</v>
      </c>
      <c r="C911" t="s">
        <v>1450</v>
      </c>
      <c r="D911" t="s">
        <v>1268</v>
      </c>
      <c r="E911">
        <v>160000</v>
      </c>
      <c r="F911">
        <v>243.92</v>
      </c>
    </row>
    <row r="912" spans="1:6" hidden="1">
      <c r="A912" t="s">
        <v>1336</v>
      </c>
      <c r="B912" s="1">
        <v>41628</v>
      </c>
      <c r="C912" t="s">
        <v>1450</v>
      </c>
      <c r="D912" t="s">
        <v>1269</v>
      </c>
      <c r="E912">
        <v>600000</v>
      </c>
      <c r="F912">
        <v>914.69</v>
      </c>
    </row>
    <row r="913" spans="1:6" hidden="1">
      <c r="A913" t="s">
        <v>1336</v>
      </c>
      <c r="B913" s="1">
        <v>41628</v>
      </c>
      <c r="C913" t="s">
        <v>1450</v>
      </c>
      <c r="D913" t="s">
        <v>1270</v>
      </c>
      <c r="E913">
        <v>90000</v>
      </c>
      <c r="F913">
        <v>137.19999999999999</v>
      </c>
    </row>
    <row r="914" spans="1:6" hidden="1">
      <c r="A914" t="s">
        <v>1336</v>
      </c>
      <c r="B914" s="1">
        <v>41637</v>
      </c>
      <c r="C914" t="s">
        <v>1584</v>
      </c>
      <c r="D914" t="s">
        <v>1271</v>
      </c>
      <c r="E914">
        <v>25000</v>
      </c>
      <c r="F914">
        <v>38.11</v>
      </c>
    </row>
    <row r="915" spans="1:6" hidden="1">
      <c r="A915" t="s">
        <v>1336</v>
      </c>
      <c r="B915" s="1">
        <v>41637</v>
      </c>
      <c r="C915" t="s">
        <v>1584</v>
      </c>
      <c r="D915" t="s">
        <v>1271</v>
      </c>
      <c r="E915">
        <v>99500</v>
      </c>
      <c r="F915">
        <v>151.69</v>
      </c>
    </row>
    <row r="916" spans="1:6">
      <c r="A916" t="s">
        <v>1336</v>
      </c>
      <c r="B916" s="1">
        <v>41637</v>
      </c>
      <c r="C916" t="s">
        <v>1584</v>
      </c>
      <c r="D916" t="s">
        <v>1272</v>
      </c>
      <c r="E916">
        <v>427000</v>
      </c>
      <c r="F916">
        <v>650.96</v>
      </c>
    </row>
    <row r="917" spans="1:6" hidden="1">
      <c r="A917" t="s">
        <v>1336</v>
      </c>
      <c r="B917" s="1">
        <v>41637</v>
      </c>
      <c r="C917" t="s">
        <v>1584</v>
      </c>
      <c r="D917" t="s">
        <v>1273</v>
      </c>
      <c r="E917">
        <v>390000</v>
      </c>
      <c r="F917">
        <v>594.54999999999995</v>
      </c>
    </row>
    <row r="918" spans="1:6" hidden="1">
      <c r="A918" t="s">
        <v>1336</v>
      </c>
      <c r="B918" s="1">
        <v>41603</v>
      </c>
      <c r="C918" t="s">
        <v>1585</v>
      </c>
      <c r="D918" t="s">
        <v>1274</v>
      </c>
      <c r="E918">
        <v>290000</v>
      </c>
      <c r="F918">
        <v>442.1</v>
      </c>
    </row>
    <row r="919" spans="1:6" hidden="1">
      <c r="A919" t="s">
        <v>1336</v>
      </c>
      <c r="B919" s="1">
        <v>41613</v>
      </c>
      <c r="C919" t="s">
        <v>1350</v>
      </c>
      <c r="D919" t="s">
        <v>1287</v>
      </c>
      <c r="E919">
        <v>150000</v>
      </c>
      <c r="F919">
        <v>228.67</v>
      </c>
    </row>
    <row r="920" spans="1:6" hidden="1">
      <c r="A920" t="s">
        <v>592</v>
      </c>
      <c r="B920" s="1">
        <v>40900</v>
      </c>
      <c r="C920" t="s">
        <v>593</v>
      </c>
      <c r="D920" t="s">
        <v>594</v>
      </c>
      <c r="E920">
        <v>187500</v>
      </c>
      <c r="F920">
        <v>285.84190732014446</v>
      </c>
    </row>
    <row r="921" spans="1:6" hidden="1">
      <c r="A921" t="s">
        <v>592</v>
      </c>
      <c r="B921" s="1">
        <v>41324</v>
      </c>
      <c r="C921" t="s">
        <v>1400</v>
      </c>
      <c r="D921" t="s">
        <v>1022</v>
      </c>
      <c r="E921">
        <v>15000</v>
      </c>
      <c r="F921">
        <v>22.87</v>
      </c>
    </row>
    <row r="922" spans="1:6" hidden="1">
      <c r="A922" t="s">
        <v>592</v>
      </c>
      <c r="B922" s="1">
        <v>41309</v>
      </c>
      <c r="C922" t="s">
        <v>479</v>
      </c>
      <c r="D922" t="s">
        <v>1193</v>
      </c>
      <c r="E922">
        <v>1000</v>
      </c>
      <c r="F922">
        <v>1.52</v>
      </c>
    </row>
    <row r="923" spans="1:6" hidden="1">
      <c r="A923" t="s">
        <v>592</v>
      </c>
      <c r="B923" s="1">
        <v>41346</v>
      </c>
      <c r="C923" t="s">
        <v>1527</v>
      </c>
      <c r="D923" t="s">
        <v>1194</v>
      </c>
      <c r="E923">
        <v>500</v>
      </c>
      <c r="F923">
        <v>0.76</v>
      </c>
    </row>
    <row r="924" spans="1:6" hidden="1">
      <c r="A924" t="s">
        <v>592</v>
      </c>
      <c r="B924" s="1">
        <v>41365</v>
      </c>
      <c r="C924" t="s">
        <v>604</v>
      </c>
      <c r="D924" t="s">
        <v>1195</v>
      </c>
      <c r="E924">
        <v>20625</v>
      </c>
      <c r="F924">
        <v>31.44</v>
      </c>
    </row>
    <row r="925" spans="1:6" hidden="1">
      <c r="A925" t="s">
        <v>595</v>
      </c>
      <c r="B925" s="1">
        <v>40620</v>
      </c>
      <c r="C925" t="s">
        <v>596</v>
      </c>
      <c r="D925" t="s">
        <v>597</v>
      </c>
      <c r="E925">
        <v>30000</v>
      </c>
      <c r="F925">
        <v>45.734705171223112</v>
      </c>
    </row>
    <row r="926" spans="1:6">
      <c r="A926" t="s">
        <v>595</v>
      </c>
      <c r="B926" s="1">
        <v>40863</v>
      </c>
      <c r="C926" t="s">
        <v>598</v>
      </c>
      <c r="D926" t="s">
        <v>599</v>
      </c>
      <c r="E926">
        <v>167500</v>
      </c>
      <c r="F926">
        <v>255.35210387266238</v>
      </c>
    </row>
    <row r="927" spans="1:6" hidden="1">
      <c r="A927" t="s">
        <v>595</v>
      </c>
      <c r="B927" s="1">
        <v>40864</v>
      </c>
      <c r="C927" t="s">
        <v>600</v>
      </c>
      <c r="D927" t="s">
        <v>601</v>
      </c>
      <c r="E927">
        <v>1025000</v>
      </c>
      <c r="F927">
        <v>1562.6024266834563</v>
      </c>
    </row>
    <row r="928" spans="1:6">
      <c r="A928" t="s">
        <v>595</v>
      </c>
      <c r="B928" s="1">
        <v>40865</v>
      </c>
      <c r="C928" t="s">
        <v>602</v>
      </c>
      <c r="D928" t="s">
        <v>603</v>
      </c>
      <c r="E928">
        <v>440000</v>
      </c>
      <c r="F928">
        <v>670.77567584460564</v>
      </c>
    </row>
    <row r="929" spans="1:6" hidden="1">
      <c r="A929" t="s">
        <v>595</v>
      </c>
      <c r="B929" s="1">
        <v>40865</v>
      </c>
      <c r="C929" t="s">
        <v>604</v>
      </c>
      <c r="D929" t="s">
        <v>605</v>
      </c>
      <c r="E929">
        <v>37000</v>
      </c>
      <c r="F929">
        <v>56.40613637784184</v>
      </c>
    </row>
    <row r="930" spans="1:6" hidden="1">
      <c r="A930" t="s">
        <v>595</v>
      </c>
      <c r="B930" s="1">
        <v>40865</v>
      </c>
      <c r="C930" t="s">
        <v>606</v>
      </c>
      <c r="D930" t="s">
        <v>607</v>
      </c>
      <c r="E930">
        <v>50000</v>
      </c>
      <c r="F930">
        <v>76.224508618705187</v>
      </c>
    </row>
    <row r="931" spans="1:6" hidden="1">
      <c r="A931" t="s">
        <v>595</v>
      </c>
      <c r="B931" s="1">
        <v>40891</v>
      </c>
      <c r="C931" t="s">
        <v>608</v>
      </c>
      <c r="D931" t="s">
        <v>609</v>
      </c>
      <c r="E931">
        <v>705000</v>
      </c>
      <c r="F931">
        <v>1074.7655715237431</v>
      </c>
    </row>
    <row r="932" spans="1:6">
      <c r="A932" t="s">
        <v>595</v>
      </c>
      <c r="B932" s="1">
        <v>40892</v>
      </c>
      <c r="C932" t="s">
        <v>610</v>
      </c>
      <c r="D932" t="s">
        <v>611</v>
      </c>
      <c r="E932">
        <v>418000</v>
      </c>
      <c r="F932">
        <v>637.23689205237542</v>
      </c>
    </row>
    <row r="933" spans="1:6" hidden="1">
      <c r="A933" t="s">
        <v>595</v>
      </c>
      <c r="B933" s="1">
        <v>40900</v>
      </c>
      <c r="C933" t="s">
        <v>612</v>
      </c>
      <c r="D933" t="s">
        <v>613</v>
      </c>
      <c r="E933">
        <v>50000</v>
      </c>
      <c r="F933">
        <v>76.224508618705187</v>
      </c>
    </row>
    <row r="934" spans="1:6" hidden="1">
      <c r="A934" t="s">
        <v>595</v>
      </c>
      <c r="B934" s="1">
        <v>40925</v>
      </c>
      <c r="C934" t="s">
        <v>869</v>
      </c>
      <c r="D934" t="s">
        <v>870</v>
      </c>
      <c r="E934">
        <v>52000</v>
      </c>
      <c r="F934">
        <v>79.273488963453403</v>
      </c>
    </row>
    <row r="935" spans="1:6" hidden="1">
      <c r="A935" t="s">
        <v>595</v>
      </c>
      <c r="B935" s="1">
        <v>41396</v>
      </c>
      <c r="C935" t="s">
        <v>1517</v>
      </c>
      <c r="D935" t="s">
        <v>1176</v>
      </c>
      <c r="E935">
        <v>108000</v>
      </c>
      <c r="F935">
        <v>164.64</v>
      </c>
    </row>
    <row r="936" spans="1:6" hidden="1">
      <c r="A936" t="s">
        <v>595</v>
      </c>
      <c r="B936" s="1">
        <v>41411</v>
      </c>
      <c r="C936" t="s">
        <v>1518</v>
      </c>
      <c r="D936" t="s">
        <v>1177</v>
      </c>
      <c r="E936">
        <v>73000</v>
      </c>
      <c r="F936">
        <v>111.29</v>
      </c>
    </row>
    <row r="937" spans="1:6" hidden="1">
      <c r="A937" t="s">
        <v>595</v>
      </c>
      <c r="B937" s="1">
        <v>41411</v>
      </c>
      <c r="C937" t="s">
        <v>1519</v>
      </c>
      <c r="D937" t="s">
        <v>1178</v>
      </c>
      <c r="E937">
        <v>73000</v>
      </c>
      <c r="F937">
        <v>111.29</v>
      </c>
    </row>
    <row r="938" spans="1:6" hidden="1">
      <c r="A938" t="s">
        <v>595</v>
      </c>
      <c r="B938" s="1">
        <v>41408</v>
      </c>
      <c r="C938" t="s">
        <v>1520</v>
      </c>
      <c r="D938" t="s">
        <v>1179</v>
      </c>
      <c r="E938">
        <v>102000</v>
      </c>
      <c r="F938">
        <v>155.5</v>
      </c>
    </row>
    <row r="939" spans="1:6" hidden="1">
      <c r="A939" t="s">
        <v>595</v>
      </c>
      <c r="B939" s="1">
        <v>41396</v>
      </c>
      <c r="C939" t="s">
        <v>1521</v>
      </c>
      <c r="D939" t="s">
        <v>1180</v>
      </c>
      <c r="E939">
        <v>101000</v>
      </c>
      <c r="F939">
        <v>153.97</v>
      </c>
    </row>
    <row r="940" spans="1:6" hidden="1">
      <c r="A940" t="s">
        <v>595</v>
      </c>
      <c r="B940" s="1">
        <v>41403</v>
      </c>
      <c r="C940" t="s">
        <v>1522</v>
      </c>
      <c r="D940" t="s">
        <v>1181</v>
      </c>
      <c r="E940">
        <v>12500</v>
      </c>
      <c r="F940">
        <v>19.059999999999999</v>
      </c>
    </row>
    <row r="941" spans="1:6" hidden="1">
      <c r="A941" t="s">
        <v>595</v>
      </c>
      <c r="B941" s="1">
        <v>41403</v>
      </c>
      <c r="C941" t="s">
        <v>1522</v>
      </c>
      <c r="D941" t="s">
        <v>1182</v>
      </c>
      <c r="E941">
        <v>25000</v>
      </c>
      <c r="F941">
        <v>38.11</v>
      </c>
    </row>
    <row r="942" spans="1:6" hidden="1">
      <c r="A942" t="s">
        <v>595</v>
      </c>
      <c r="B942" s="1">
        <v>41403</v>
      </c>
      <c r="C942" t="s">
        <v>1522</v>
      </c>
      <c r="D942" t="s">
        <v>1183</v>
      </c>
      <c r="E942">
        <v>12500</v>
      </c>
      <c r="F942">
        <v>19.059999999999999</v>
      </c>
    </row>
    <row r="943" spans="1:6">
      <c r="A943" t="s">
        <v>595</v>
      </c>
      <c r="B943" s="1">
        <v>41519</v>
      </c>
      <c r="C943" t="s">
        <v>1586</v>
      </c>
      <c r="D943" t="s">
        <v>1275</v>
      </c>
      <c r="E943">
        <v>32000</v>
      </c>
      <c r="F943">
        <v>48.78</v>
      </c>
    </row>
    <row r="944" spans="1:6" hidden="1">
      <c r="A944" t="s">
        <v>595</v>
      </c>
      <c r="B944" s="1">
        <v>41478</v>
      </c>
      <c r="C944" t="s">
        <v>1587</v>
      </c>
      <c r="D944" t="s">
        <v>1276</v>
      </c>
      <c r="E944">
        <v>5000</v>
      </c>
      <c r="F944">
        <v>7.62</v>
      </c>
    </row>
    <row r="945" spans="1:6" hidden="1">
      <c r="A945" t="s">
        <v>595</v>
      </c>
      <c r="B945" s="1">
        <v>41478</v>
      </c>
      <c r="C945" t="s">
        <v>1587</v>
      </c>
      <c r="D945" t="s">
        <v>1277</v>
      </c>
      <c r="E945">
        <v>160000</v>
      </c>
      <c r="F945">
        <v>243.92</v>
      </c>
    </row>
    <row r="946" spans="1:6" hidden="1">
      <c r="A946" t="s">
        <v>595</v>
      </c>
      <c r="B946" s="1">
        <v>41478</v>
      </c>
      <c r="C946" t="s">
        <v>1587</v>
      </c>
      <c r="D946" t="s">
        <v>1278</v>
      </c>
      <c r="E946">
        <v>80000</v>
      </c>
      <c r="F946">
        <v>121.96</v>
      </c>
    </row>
    <row r="947" spans="1:6" hidden="1">
      <c r="A947" t="s">
        <v>595</v>
      </c>
      <c r="B947" s="1">
        <v>41478</v>
      </c>
      <c r="C947" t="s">
        <v>1587</v>
      </c>
      <c r="D947" t="s">
        <v>1279</v>
      </c>
      <c r="E947">
        <v>40000</v>
      </c>
      <c r="F947">
        <v>60.98</v>
      </c>
    </row>
    <row r="948" spans="1:6">
      <c r="A948" t="s">
        <v>595</v>
      </c>
      <c r="B948" s="1">
        <v>41478</v>
      </c>
      <c r="C948" t="s">
        <v>1587</v>
      </c>
      <c r="D948" t="s">
        <v>1280</v>
      </c>
      <c r="E948">
        <v>110000</v>
      </c>
      <c r="F948">
        <v>167.69</v>
      </c>
    </row>
    <row r="949" spans="1:6" hidden="1">
      <c r="A949" t="s">
        <v>595</v>
      </c>
      <c r="B949" s="1">
        <v>41635</v>
      </c>
      <c r="C949" t="s">
        <v>1588</v>
      </c>
      <c r="D949" t="s">
        <v>1281</v>
      </c>
      <c r="E949">
        <v>41750</v>
      </c>
      <c r="F949">
        <v>63.65</v>
      </c>
    </row>
    <row r="950" spans="1:6" hidden="1">
      <c r="A950" t="s">
        <v>595</v>
      </c>
      <c r="B950" s="1">
        <v>41635</v>
      </c>
      <c r="C950" t="s">
        <v>1588</v>
      </c>
      <c r="D950" t="s">
        <v>1282</v>
      </c>
      <c r="E950">
        <v>40000</v>
      </c>
      <c r="F950">
        <v>60.98</v>
      </c>
    </row>
    <row r="951" spans="1:6">
      <c r="A951" t="s">
        <v>595</v>
      </c>
      <c r="B951" s="1">
        <v>41635</v>
      </c>
      <c r="C951" t="s">
        <v>1588</v>
      </c>
      <c r="D951" t="s">
        <v>1283</v>
      </c>
      <c r="E951">
        <v>70000</v>
      </c>
      <c r="F951">
        <v>106.71</v>
      </c>
    </row>
    <row r="952" spans="1:6" hidden="1">
      <c r="A952" t="s">
        <v>595</v>
      </c>
      <c r="B952" s="1">
        <v>41635</v>
      </c>
      <c r="C952" t="s">
        <v>1588</v>
      </c>
      <c r="D952" t="s">
        <v>1284</v>
      </c>
      <c r="E952">
        <v>30000</v>
      </c>
      <c r="F952">
        <v>45.73</v>
      </c>
    </row>
    <row r="953" spans="1:6" hidden="1">
      <c r="A953" t="s">
        <v>595</v>
      </c>
      <c r="B953" s="1">
        <v>41635</v>
      </c>
      <c r="C953" t="s">
        <v>1588</v>
      </c>
      <c r="D953" t="s">
        <v>1285</v>
      </c>
      <c r="E953">
        <v>130000</v>
      </c>
      <c r="F953">
        <v>198.18</v>
      </c>
    </row>
    <row r="954" spans="1:6" hidden="1">
      <c r="A954" t="s">
        <v>595</v>
      </c>
      <c r="B954" s="1">
        <v>41635</v>
      </c>
      <c r="C954" t="s">
        <v>1588</v>
      </c>
      <c r="D954" t="s">
        <v>1286</v>
      </c>
      <c r="E954">
        <v>225000</v>
      </c>
      <c r="F954">
        <v>343.01</v>
      </c>
    </row>
    <row r="955" spans="1:6" hidden="1">
      <c r="A955" t="s">
        <v>0</v>
      </c>
      <c r="B955" s="1">
        <v>41436</v>
      </c>
      <c r="C955" t="s">
        <v>1456</v>
      </c>
      <c r="D955" t="s">
        <v>1089</v>
      </c>
      <c r="E955">
        <v>4008000</v>
      </c>
      <c r="F955">
        <v>6110.16</v>
      </c>
    </row>
    <row r="956" spans="1:6" hidden="1">
      <c r="A956" t="s">
        <v>0</v>
      </c>
      <c r="B956" s="1">
        <v>41620</v>
      </c>
      <c r="C956" t="s">
        <v>1457</v>
      </c>
      <c r="D956" t="s">
        <v>1090</v>
      </c>
      <c r="E956">
        <v>2672000</v>
      </c>
      <c r="F956">
        <v>4073.44</v>
      </c>
    </row>
    <row r="957" spans="1:6" hidden="1">
      <c r="A957" t="s">
        <v>0</v>
      </c>
      <c r="B957" s="1">
        <v>41424</v>
      </c>
      <c r="C957" t="s">
        <v>1565</v>
      </c>
      <c r="D957" t="s">
        <v>1239</v>
      </c>
      <c r="E957">
        <v>5360000</v>
      </c>
      <c r="F957">
        <v>8171.27</v>
      </c>
    </row>
    <row r="958" spans="1:6" hidden="1">
      <c r="A958" t="s">
        <v>0</v>
      </c>
      <c r="B958" s="1">
        <v>41424</v>
      </c>
      <c r="C958" t="s">
        <v>1566</v>
      </c>
      <c r="D958" t="s">
        <v>1240</v>
      </c>
      <c r="E958">
        <v>5360000</v>
      </c>
      <c r="F958">
        <v>8171.27</v>
      </c>
    </row>
    <row r="959" spans="1:6" hidden="1">
      <c r="A959" t="s">
        <v>0</v>
      </c>
      <c r="B959" s="1">
        <v>41451</v>
      </c>
      <c r="C959" t="s">
        <v>1567</v>
      </c>
      <c r="D959" t="s">
        <v>1241</v>
      </c>
      <c r="E959">
        <v>8911000</v>
      </c>
      <c r="F959">
        <v>13584.73</v>
      </c>
    </row>
    <row r="960" spans="1:6" hidden="1">
      <c r="A960" t="s">
        <v>0</v>
      </c>
      <c r="B960" s="1">
        <v>41500</v>
      </c>
      <c r="C960" t="s">
        <v>1568</v>
      </c>
      <c r="D960" t="s">
        <v>1242</v>
      </c>
      <c r="E960">
        <v>3819000</v>
      </c>
      <c r="F960">
        <v>5822.03</v>
      </c>
    </row>
    <row r="961" spans="1:6" hidden="1">
      <c r="A961" t="s">
        <v>0</v>
      </c>
      <c r="B961" s="1">
        <v>41526</v>
      </c>
      <c r="C961" t="s">
        <v>1569</v>
      </c>
      <c r="D961" t="s">
        <v>1243</v>
      </c>
      <c r="E961">
        <v>5700000</v>
      </c>
      <c r="F961">
        <v>8689.59</v>
      </c>
    </row>
    <row r="962" spans="1:6" hidden="1">
      <c r="A962" t="s">
        <v>0</v>
      </c>
      <c r="B962" s="1">
        <v>41526</v>
      </c>
      <c r="C962" t="s">
        <v>1570</v>
      </c>
      <c r="D962" t="s">
        <v>1244</v>
      </c>
      <c r="E962">
        <v>5700000</v>
      </c>
      <c r="F962">
        <v>8689.59</v>
      </c>
    </row>
    <row r="963" spans="1:6" hidden="1">
      <c r="A963" t="s">
        <v>0</v>
      </c>
      <c r="B963" s="1">
        <v>41599</v>
      </c>
      <c r="C963" t="s">
        <v>1571</v>
      </c>
      <c r="D963" t="s">
        <v>1245</v>
      </c>
      <c r="E963">
        <v>7370000</v>
      </c>
      <c r="F963">
        <v>11235.49</v>
      </c>
    </row>
    <row r="964" spans="1:6" hidden="1">
      <c r="A964" t="s">
        <v>0</v>
      </c>
      <c r="B964" s="1">
        <v>41599</v>
      </c>
      <c r="C964" t="s">
        <v>1572</v>
      </c>
      <c r="D964" t="s">
        <v>1246</v>
      </c>
      <c r="E964">
        <v>7370000</v>
      </c>
      <c r="F964">
        <v>11235.49</v>
      </c>
    </row>
    <row r="965" spans="1:6" hidden="1">
      <c r="A965" t="s">
        <v>0</v>
      </c>
      <c r="B965" s="1">
        <v>41599</v>
      </c>
      <c r="C965" t="s">
        <v>1573</v>
      </c>
      <c r="D965" t="s">
        <v>1247</v>
      </c>
      <c r="E965">
        <v>7370000</v>
      </c>
      <c r="F965">
        <v>11235.49</v>
      </c>
    </row>
    <row r="966" spans="1:6" hidden="1">
      <c r="A966" t="s">
        <v>0</v>
      </c>
      <c r="B966" s="1">
        <v>41628</v>
      </c>
      <c r="C966" t="s">
        <v>1574</v>
      </c>
      <c r="D966" t="s">
        <v>1248</v>
      </c>
      <c r="E966">
        <v>670000</v>
      </c>
      <c r="F966">
        <v>1021.41</v>
      </c>
    </row>
    <row r="967" spans="1:6" hidden="1">
      <c r="A967" t="s">
        <v>0</v>
      </c>
      <c r="B967" s="1">
        <v>41628</v>
      </c>
      <c r="C967" t="s">
        <v>1575</v>
      </c>
      <c r="D967" t="s">
        <v>1249</v>
      </c>
      <c r="E967">
        <v>670000</v>
      </c>
      <c r="F967">
        <v>1021.41</v>
      </c>
    </row>
    <row r="968" spans="1:6" hidden="1">
      <c r="A968" t="s">
        <v>0</v>
      </c>
      <c r="B968" s="1">
        <v>41628</v>
      </c>
      <c r="C968" t="s">
        <v>1576</v>
      </c>
      <c r="D968" t="s">
        <v>1250</v>
      </c>
      <c r="E968">
        <v>670000</v>
      </c>
      <c r="F968">
        <v>1021.41</v>
      </c>
    </row>
    <row r="969" spans="1:6" hidden="1">
      <c r="A969" t="s">
        <v>0</v>
      </c>
      <c r="B969" s="1">
        <v>41628</v>
      </c>
      <c r="C969" t="s">
        <v>1577</v>
      </c>
      <c r="D969" t="s">
        <v>1251</v>
      </c>
      <c r="E969">
        <v>670000</v>
      </c>
      <c r="F969">
        <v>1021.41</v>
      </c>
    </row>
    <row r="970" spans="1:6" hidden="1">
      <c r="A970" t="s">
        <v>0</v>
      </c>
      <c r="B970" s="1">
        <v>41628</v>
      </c>
      <c r="C970" t="s">
        <v>1578</v>
      </c>
      <c r="D970" t="s">
        <v>1252</v>
      </c>
      <c r="E970">
        <v>300000</v>
      </c>
      <c r="F970">
        <v>457.35</v>
      </c>
    </row>
    <row r="971" spans="1:6" hidden="1">
      <c r="A971" t="s">
        <v>0</v>
      </c>
      <c r="B971" s="1">
        <v>41628</v>
      </c>
      <c r="C971" t="s">
        <v>1579</v>
      </c>
      <c r="D971" t="s">
        <v>1253</v>
      </c>
      <c r="E971">
        <v>300000</v>
      </c>
      <c r="F971">
        <v>457.35</v>
      </c>
    </row>
    <row r="972" spans="1:6" hidden="1">
      <c r="A972" t="s">
        <v>0</v>
      </c>
      <c r="B972" s="1">
        <v>41424</v>
      </c>
      <c r="C972" t="s">
        <v>1580</v>
      </c>
      <c r="D972" t="s">
        <v>1254</v>
      </c>
      <c r="E972">
        <v>5360000</v>
      </c>
      <c r="F972">
        <v>8171.27</v>
      </c>
    </row>
    <row r="973" spans="1:6" hidden="1">
      <c r="A973" t="s">
        <v>0</v>
      </c>
      <c r="B973" s="1">
        <v>40681</v>
      </c>
      <c r="C973" t="s">
        <v>3</v>
      </c>
      <c r="D973" t="s">
        <v>4</v>
      </c>
      <c r="E973">
        <v>765000</v>
      </c>
      <c r="F973">
        <v>1166.2349818661894</v>
      </c>
    </row>
    <row r="974" spans="1:6" hidden="1">
      <c r="A974" t="s">
        <v>0</v>
      </c>
      <c r="B974" s="1">
        <v>40605</v>
      </c>
      <c r="C974" t="s">
        <v>1</v>
      </c>
      <c r="D974" t="s">
        <v>2</v>
      </c>
      <c r="E974">
        <v>3000</v>
      </c>
      <c r="F974">
        <v>4.5734705171223116</v>
      </c>
    </row>
    <row r="975" spans="1:6" hidden="1">
      <c r="A975" t="s">
        <v>0</v>
      </c>
      <c r="B975" s="1">
        <v>40705</v>
      </c>
      <c r="C975" t="s">
        <v>5</v>
      </c>
      <c r="D975" t="s">
        <v>6</v>
      </c>
      <c r="E975">
        <v>6300000</v>
      </c>
      <c r="F975">
        <v>9604.288085956854</v>
      </c>
    </row>
    <row r="976" spans="1:6" hidden="1">
      <c r="A976" t="s">
        <v>0</v>
      </c>
      <c r="B976" s="1">
        <v>40708</v>
      </c>
      <c r="C976" t="s">
        <v>7</v>
      </c>
      <c r="D976" t="s">
        <v>8</v>
      </c>
      <c r="E976">
        <v>1050000</v>
      </c>
      <c r="F976">
        <v>1600.714680992809</v>
      </c>
    </row>
    <row r="977" spans="1:6" hidden="1">
      <c r="A977" t="s">
        <v>9</v>
      </c>
      <c r="B977" s="1">
        <v>40802</v>
      </c>
      <c r="C977" t="s">
        <v>14</v>
      </c>
      <c r="D977" t="s">
        <v>15</v>
      </c>
      <c r="E977">
        <v>35000</v>
      </c>
      <c r="F977">
        <v>53.357156033093631</v>
      </c>
    </row>
    <row r="978" spans="1:6" hidden="1">
      <c r="A978" t="s">
        <v>9</v>
      </c>
      <c r="B978" s="1">
        <v>40802</v>
      </c>
      <c r="C978" t="s">
        <v>14</v>
      </c>
      <c r="D978" t="s">
        <v>16</v>
      </c>
      <c r="E978">
        <v>160000</v>
      </c>
      <c r="F978">
        <v>243.9184275798566</v>
      </c>
    </row>
    <row r="979" spans="1:6" hidden="1">
      <c r="A979" t="s">
        <v>9</v>
      </c>
      <c r="B979" s="1">
        <v>40846</v>
      </c>
      <c r="C979" t="s">
        <v>17</v>
      </c>
      <c r="D979" t="s">
        <v>18</v>
      </c>
      <c r="E979">
        <v>2000</v>
      </c>
      <c r="F979">
        <v>3.0489803447482076</v>
      </c>
    </row>
    <row r="980" spans="1:6" hidden="1">
      <c r="A980" t="s">
        <v>9</v>
      </c>
      <c r="B980" s="1">
        <v>40697</v>
      </c>
      <c r="C980" t="s">
        <v>10</v>
      </c>
      <c r="D980" t="s">
        <v>11</v>
      </c>
      <c r="E980">
        <v>17500000</v>
      </c>
      <c r="F980">
        <v>26678.578016546817</v>
      </c>
    </row>
    <row r="981" spans="1:6" hidden="1">
      <c r="A981" t="s">
        <v>9</v>
      </c>
      <c r="B981" s="1">
        <v>40747</v>
      </c>
      <c r="C981" t="s">
        <v>12</v>
      </c>
      <c r="D981" t="s">
        <v>13</v>
      </c>
      <c r="E981">
        <v>115518</v>
      </c>
      <c r="F981">
        <v>176.10605573231172</v>
      </c>
    </row>
    <row r="982" spans="1:6" hidden="1">
      <c r="A982" t="s">
        <v>614</v>
      </c>
      <c r="B982" s="1">
        <v>40879</v>
      </c>
      <c r="C982" t="s">
        <v>650</v>
      </c>
      <c r="D982" t="s">
        <v>651</v>
      </c>
      <c r="E982">
        <v>100000</v>
      </c>
      <c r="F982">
        <v>152.44901723741037</v>
      </c>
    </row>
    <row r="983" spans="1:6" hidden="1">
      <c r="A983" t="s">
        <v>614</v>
      </c>
      <c r="B983" s="1">
        <v>40567</v>
      </c>
      <c r="C983" t="s">
        <v>615</v>
      </c>
      <c r="D983" t="s">
        <v>616</v>
      </c>
      <c r="E983">
        <v>119600</v>
      </c>
      <c r="F983">
        <v>182.32902461594281</v>
      </c>
    </row>
    <row r="984" spans="1:6" hidden="1">
      <c r="A984" t="s">
        <v>614</v>
      </c>
      <c r="B984" s="1">
        <v>40567</v>
      </c>
      <c r="C984" t="s">
        <v>615</v>
      </c>
      <c r="D984" t="s">
        <v>617</v>
      </c>
      <c r="E984">
        <v>650000</v>
      </c>
      <c r="F984">
        <v>990.91861204316751</v>
      </c>
    </row>
    <row r="985" spans="1:6" hidden="1">
      <c r="A985" t="s">
        <v>614</v>
      </c>
      <c r="B985" s="1">
        <v>40602</v>
      </c>
      <c r="C985" t="s">
        <v>618</v>
      </c>
      <c r="D985" t="s">
        <v>619</v>
      </c>
      <c r="E985">
        <v>119600</v>
      </c>
      <c r="F985">
        <v>182.32902461594281</v>
      </c>
    </row>
    <row r="986" spans="1:6" hidden="1">
      <c r="A986" t="s">
        <v>614</v>
      </c>
      <c r="B986" s="1">
        <v>40602</v>
      </c>
      <c r="C986" t="s">
        <v>618</v>
      </c>
      <c r="D986" t="s">
        <v>620</v>
      </c>
      <c r="E986">
        <v>650000</v>
      </c>
      <c r="F986">
        <v>990.91861204316751</v>
      </c>
    </row>
    <row r="987" spans="1:6" hidden="1">
      <c r="A987" t="s">
        <v>614</v>
      </c>
      <c r="B987" s="1">
        <v>40633</v>
      </c>
      <c r="C987" t="s">
        <v>621</v>
      </c>
      <c r="D987" t="s">
        <v>622</v>
      </c>
      <c r="E987">
        <v>131495</v>
      </c>
      <c r="F987">
        <v>200.46283521633279</v>
      </c>
    </row>
    <row r="988" spans="1:6" hidden="1">
      <c r="A988" t="s">
        <v>614</v>
      </c>
      <c r="B988" s="1">
        <v>40633</v>
      </c>
      <c r="C988" t="s">
        <v>621</v>
      </c>
      <c r="D988" t="s">
        <v>623</v>
      </c>
      <c r="E988">
        <v>650000</v>
      </c>
      <c r="F988">
        <v>990.91861204316751</v>
      </c>
    </row>
    <row r="989" spans="1:6" hidden="1">
      <c r="A989" t="s">
        <v>614</v>
      </c>
      <c r="B989" s="1">
        <v>40633</v>
      </c>
      <c r="C989" t="s">
        <v>621</v>
      </c>
      <c r="D989" t="s">
        <v>624</v>
      </c>
      <c r="E989">
        <v>23790</v>
      </c>
      <c r="F989">
        <v>36.267621200779928</v>
      </c>
    </row>
    <row r="990" spans="1:6" hidden="1">
      <c r="A990" t="s">
        <v>614</v>
      </c>
      <c r="B990" s="1">
        <v>40663</v>
      </c>
      <c r="C990" t="s">
        <v>625</v>
      </c>
      <c r="D990" t="s">
        <v>626</v>
      </c>
      <c r="E990">
        <v>131495</v>
      </c>
      <c r="F990">
        <v>200.46283521633279</v>
      </c>
    </row>
    <row r="991" spans="1:6" hidden="1">
      <c r="A991" t="s">
        <v>614</v>
      </c>
      <c r="B991" s="1">
        <v>40663</v>
      </c>
      <c r="C991" t="s">
        <v>625</v>
      </c>
      <c r="D991" t="s">
        <v>627</v>
      </c>
      <c r="E991">
        <v>650000</v>
      </c>
      <c r="F991">
        <v>990.91861204316751</v>
      </c>
    </row>
    <row r="992" spans="1:6" hidden="1">
      <c r="A992" t="s">
        <v>614</v>
      </c>
      <c r="B992" s="1">
        <v>40694</v>
      </c>
      <c r="C992" t="s">
        <v>628</v>
      </c>
      <c r="D992" t="s">
        <v>629</v>
      </c>
      <c r="E992">
        <v>131495</v>
      </c>
      <c r="F992">
        <v>200.46283521633279</v>
      </c>
    </row>
    <row r="993" spans="1:6" hidden="1">
      <c r="A993" t="s">
        <v>614</v>
      </c>
      <c r="B993" s="1">
        <v>40694</v>
      </c>
      <c r="C993" t="s">
        <v>628</v>
      </c>
      <c r="D993" t="s">
        <v>630</v>
      </c>
      <c r="E993">
        <v>650000</v>
      </c>
      <c r="F993">
        <v>990.91861204316751</v>
      </c>
    </row>
    <row r="994" spans="1:6" hidden="1">
      <c r="A994" t="s">
        <v>614</v>
      </c>
      <c r="B994" s="1">
        <v>40724</v>
      </c>
      <c r="C994" t="s">
        <v>631</v>
      </c>
      <c r="D994" t="s">
        <v>632</v>
      </c>
      <c r="E994">
        <v>119600</v>
      </c>
      <c r="F994">
        <v>182.32902461594281</v>
      </c>
    </row>
    <row r="995" spans="1:6" hidden="1">
      <c r="A995" t="s">
        <v>614</v>
      </c>
      <c r="B995" s="1">
        <v>40724</v>
      </c>
      <c r="C995" t="s">
        <v>631</v>
      </c>
      <c r="D995" t="s">
        <v>633</v>
      </c>
      <c r="E995">
        <v>650000</v>
      </c>
      <c r="F995">
        <v>990.91861204316751</v>
      </c>
    </row>
    <row r="996" spans="1:6" hidden="1">
      <c r="A996" t="s">
        <v>614</v>
      </c>
      <c r="B996" s="1">
        <v>40724</v>
      </c>
      <c r="C996" t="s">
        <v>631</v>
      </c>
      <c r="D996" t="s">
        <v>634</v>
      </c>
      <c r="E996">
        <v>-59475</v>
      </c>
      <c r="F996">
        <v>-90.66905300194982</v>
      </c>
    </row>
    <row r="997" spans="1:6" hidden="1">
      <c r="A997" t="s">
        <v>614</v>
      </c>
      <c r="B997" s="1">
        <v>40755</v>
      </c>
      <c r="C997" t="s">
        <v>635</v>
      </c>
      <c r="D997" t="s">
        <v>636</v>
      </c>
      <c r="E997">
        <v>119600</v>
      </c>
      <c r="F997">
        <v>182.32902461594281</v>
      </c>
    </row>
    <row r="998" spans="1:6" hidden="1">
      <c r="A998" t="s">
        <v>614</v>
      </c>
      <c r="B998" s="1">
        <v>40755</v>
      </c>
      <c r="C998" t="s">
        <v>635</v>
      </c>
      <c r="D998" t="s">
        <v>637</v>
      </c>
      <c r="E998">
        <v>650000</v>
      </c>
      <c r="F998">
        <v>990.91861204316751</v>
      </c>
    </row>
    <row r="999" spans="1:6" hidden="1">
      <c r="A999" t="s">
        <v>614</v>
      </c>
      <c r="B999" s="1">
        <v>40770</v>
      </c>
      <c r="C999" t="s">
        <v>638</v>
      </c>
      <c r="D999" t="s">
        <v>639</v>
      </c>
      <c r="E999">
        <v>119600</v>
      </c>
      <c r="F999">
        <v>182.32902461594281</v>
      </c>
    </row>
    <row r="1000" spans="1:6" hidden="1">
      <c r="A1000" t="s">
        <v>614</v>
      </c>
      <c r="B1000" s="1">
        <v>40770</v>
      </c>
      <c r="C1000" t="s">
        <v>638</v>
      </c>
      <c r="D1000" t="s">
        <v>640</v>
      </c>
      <c r="E1000">
        <v>650000</v>
      </c>
      <c r="F1000">
        <v>990.91861204316751</v>
      </c>
    </row>
    <row r="1001" spans="1:6" hidden="1">
      <c r="A1001" t="s">
        <v>614</v>
      </c>
      <c r="B1001" s="1">
        <v>40816</v>
      </c>
      <c r="C1001" t="s">
        <v>641</v>
      </c>
      <c r="D1001" t="s">
        <v>642</v>
      </c>
      <c r="E1001">
        <v>119600</v>
      </c>
      <c r="F1001">
        <v>182.32902461594281</v>
      </c>
    </row>
    <row r="1002" spans="1:6" hidden="1">
      <c r="A1002" t="s">
        <v>614</v>
      </c>
      <c r="B1002" s="1">
        <v>40816</v>
      </c>
      <c r="C1002" t="s">
        <v>641</v>
      </c>
      <c r="D1002" t="s">
        <v>643</v>
      </c>
      <c r="E1002">
        <v>650000</v>
      </c>
      <c r="F1002">
        <v>990.91861204316751</v>
      </c>
    </row>
    <row r="1003" spans="1:6" hidden="1">
      <c r="A1003" t="s">
        <v>614</v>
      </c>
      <c r="B1003" s="1">
        <v>40836</v>
      </c>
      <c r="C1003" t="s">
        <v>644</v>
      </c>
      <c r="D1003" t="s">
        <v>645</v>
      </c>
      <c r="E1003">
        <v>119600</v>
      </c>
      <c r="F1003">
        <v>182.32902461594281</v>
      </c>
    </row>
    <row r="1004" spans="1:6" hidden="1">
      <c r="A1004" t="s">
        <v>614</v>
      </c>
      <c r="B1004" s="1">
        <v>40836</v>
      </c>
      <c r="C1004" t="s">
        <v>644</v>
      </c>
      <c r="D1004" t="s">
        <v>646</v>
      </c>
      <c r="E1004">
        <v>650000</v>
      </c>
      <c r="F1004">
        <v>990.91861204316751</v>
      </c>
    </row>
    <row r="1005" spans="1:6" hidden="1">
      <c r="A1005" t="s">
        <v>614</v>
      </c>
      <c r="B1005" s="1">
        <v>40865</v>
      </c>
      <c r="C1005" t="s">
        <v>647</v>
      </c>
      <c r="D1005" t="s">
        <v>648</v>
      </c>
      <c r="E1005">
        <v>119600</v>
      </c>
      <c r="F1005">
        <v>182.32902461594281</v>
      </c>
    </row>
    <row r="1006" spans="1:6" hidden="1">
      <c r="A1006" t="s">
        <v>614</v>
      </c>
      <c r="B1006" s="1">
        <v>40865</v>
      </c>
      <c r="C1006" t="s">
        <v>647</v>
      </c>
      <c r="D1006" t="s">
        <v>649</v>
      </c>
      <c r="E1006">
        <v>650000</v>
      </c>
      <c r="F1006">
        <v>990.91861204316751</v>
      </c>
    </row>
    <row r="1007" spans="1:6" hidden="1">
      <c r="A1007" t="s">
        <v>614</v>
      </c>
      <c r="B1007" s="1">
        <v>40897</v>
      </c>
      <c r="C1007" t="s">
        <v>652</v>
      </c>
      <c r="D1007" t="s">
        <v>653</v>
      </c>
      <c r="E1007">
        <v>119600</v>
      </c>
      <c r="F1007">
        <v>182.32902461594281</v>
      </c>
    </row>
    <row r="1008" spans="1:6" hidden="1">
      <c r="A1008" t="s">
        <v>614</v>
      </c>
      <c r="B1008" s="1">
        <v>40897</v>
      </c>
      <c r="C1008" t="s">
        <v>652</v>
      </c>
      <c r="D1008" t="s">
        <v>654</v>
      </c>
      <c r="E1008">
        <v>650000</v>
      </c>
      <c r="F1008">
        <v>990.91861204316751</v>
      </c>
    </row>
    <row r="1009" spans="1:6" hidden="1">
      <c r="A1009" t="s">
        <v>614</v>
      </c>
      <c r="B1009" s="1">
        <v>40908</v>
      </c>
      <c r="C1009" t="s">
        <v>655</v>
      </c>
      <c r="D1009" t="s">
        <v>656</v>
      </c>
      <c r="E1009">
        <v>119600</v>
      </c>
      <c r="F1009">
        <v>182.32902461594281</v>
      </c>
    </row>
    <row r="1010" spans="1:6" hidden="1">
      <c r="A1010" t="s">
        <v>614</v>
      </c>
      <c r="B1010" s="1">
        <v>40908</v>
      </c>
      <c r="C1010" t="s">
        <v>655</v>
      </c>
      <c r="D1010" t="s">
        <v>657</v>
      </c>
      <c r="E1010">
        <v>670000</v>
      </c>
      <c r="F1010">
        <v>1021.4084154906495</v>
      </c>
    </row>
    <row r="1011" spans="1:6" hidden="1">
      <c r="A1011" t="s">
        <v>614</v>
      </c>
      <c r="B1011" s="1">
        <v>40935</v>
      </c>
      <c r="C1011" t="s">
        <v>871</v>
      </c>
      <c r="D1011" t="s">
        <v>872</v>
      </c>
      <c r="E1011">
        <v>119600</v>
      </c>
      <c r="F1011">
        <v>182.32902461594281</v>
      </c>
    </row>
    <row r="1012" spans="1:6" hidden="1">
      <c r="A1012" t="s">
        <v>614</v>
      </c>
      <c r="B1012" s="1">
        <v>40935</v>
      </c>
      <c r="C1012" t="s">
        <v>871</v>
      </c>
      <c r="D1012" t="s">
        <v>873</v>
      </c>
      <c r="E1012">
        <v>650000</v>
      </c>
      <c r="F1012">
        <v>990.91861204316751</v>
      </c>
    </row>
    <row r="1013" spans="1:6" hidden="1">
      <c r="A1013" t="s">
        <v>614</v>
      </c>
      <c r="B1013" s="1">
        <v>41026</v>
      </c>
      <c r="C1013" t="s">
        <v>874</v>
      </c>
      <c r="D1013" t="s">
        <v>875</v>
      </c>
      <c r="E1013">
        <v>65183</v>
      </c>
      <c r="F1013">
        <v>99.37084290586121</v>
      </c>
    </row>
    <row r="1014" spans="1:6" hidden="1">
      <c r="A1014" t="s">
        <v>614</v>
      </c>
      <c r="B1014" s="1">
        <v>41026</v>
      </c>
      <c r="C1014" t="s">
        <v>876</v>
      </c>
      <c r="D1014" t="s">
        <v>877</v>
      </c>
      <c r="E1014">
        <v>465986</v>
      </c>
      <c r="F1014">
        <v>710.39107746391915</v>
      </c>
    </row>
    <row r="1015" spans="1:6" hidden="1">
      <c r="A1015" t="s">
        <v>614</v>
      </c>
      <c r="B1015" s="1">
        <v>41049</v>
      </c>
      <c r="C1015" t="s">
        <v>878</v>
      </c>
      <c r="D1015" t="s">
        <v>879</v>
      </c>
      <c r="E1015">
        <v>465986</v>
      </c>
      <c r="F1015">
        <v>710.39107746391915</v>
      </c>
    </row>
    <row r="1016" spans="1:6" hidden="1">
      <c r="A1016" t="s">
        <v>614</v>
      </c>
      <c r="B1016" s="1">
        <v>41049</v>
      </c>
      <c r="C1016" t="s">
        <v>878</v>
      </c>
      <c r="D1016" t="s">
        <v>880</v>
      </c>
      <c r="E1016">
        <v>65183</v>
      </c>
      <c r="F1016">
        <v>99.37084290586121</v>
      </c>
    </row>
    <row r="1017" spans="1:6" hidden="1">
      <c r="A1017" t="s">
        <v>614</v>
      </c>
      <c r="B1017" s="1">
        <v>41080</v>
      </c>
      <c r="C1017" t="s">
        <v>881</v>
      </c>
      <c r="D1017" t="s">
        <v>882</v>
      </c>
      <c r="E1017">
        <v>465986</v>
      </c>
      <c r="F1017">
        <v>710.39107746391915</v>
      </c>
    </row>
    <row r="1018" spans="1:6" hidden="1">
      <c r="A1018" t="s">
        <v>614</v>
      </c>
      <c r="B1018" s="1">
        <v>41080</v>
      </c>
      <c r="C1018" t="s">
        <v>881</v>
      </c>
      <c r="D1018" t="s">
        <v>883</v>
      </c>
      <c r="E1018">
        <v>57510</v>
      </c>
      <c r="F1018">
        <v>87.673429813234705</v>
      </c>
    </row>
    <row r="1019" spans="1:6" hidden="1">
      <c r="A1019" t="s">
        <v>614</v>
      </c>
      <c r="B1019" s="1">
        <v>41095</v>
      </c>
      <c r="C1019" t="s">
        <v>884</v>
      </c>
      <c r="D1019" t="s">
        <v>885</v>
      </c>
      <c r="E1019">
        <v>21345</v>
      </c>
      <c r="F1019">
        <v>32.540242729325243</v>
      </c>
    </row>
    <row r="1020" spans="1:6" hidden="1">
      <c r="A1020" t="s">
        <v>614</v>
      </c>
      <c r="B1020" s="1">
        <v>41095</v>
      </c>
      <c r="C1020" t="s">
        <v>884</v>
      </c>
      <c r="D1020" t="s">
        <v>886</v>
      </c>
      <c r="E1020">
        <v>1212</v>
      </c>
      <c r="F1020">
        <v>1.8476820889174137</v>
      </c>
    </row>
    <row r="1021" spans="1:6" hidden="1">
      <c r="A1021" t="s">
        <v>614</v>
      </c>
      <c r="B1021" s="1">
        <v>41110</v>
      </c>
      <c r="C1021" t="s">
        <v>887</v>
      </c>
      <c r="D1021" t="s">
        <v>888</v>
      </c>
      <c r="E1021">
        <v>465986</v>
      </c>
      <c r="F1021">
        <v>710.39107746391915</v>
      </c>
    </row>
    <row r="1022" spans="1:6" hidden="1">
      <c r="A1022" t="s">
        <v>614</v>
      </c>
      <c r="B1022" s="1">
        <v>41110</v>
      </c>
      <c r="C1022" t="s">
        <v>887</v>
      </c>
      <c r="D1022" t="s">
        <v>888</v>
      </c>
      <c r="E1022">
        <v>62511</v>
      </c>
      <c r="F1022">
        <v>95.29740516527761</v>
      </c>
    </row>
    <row r="1023" spans="1:6" hidden="1">
      <c r="A1023" t="s">
        <v>614</v>
      </c>
      <c r="B1023" s="1">
        <v>41141</v>
      </c>
      <c r="C1023" t="s">
        <v>889</v>
      </c>
      <c r="D1023" t="s">
        <v>890</v>
      </c>
      <c r="E1023">
        <v>465986</v>
      </c>
      <c r="F1023">
        <v>710.39107746391915</v>
      </c>
    </row>
    <row r="1024" spans="1:6" hidden="1">
      <c r="A1024" t="s">
        <v>614</v>
      </c>
      <c r="B1024" s="1">
        <v>41141</v>
      </c>
      <c r="C1024" t="s">
        <v>889</v>
      </c>
      <c r="D1024" t="s">
        <v>891</v>
      </c>
      <c r="E1024">
        <v>62511</v>
      </c>
      <c r="F1024">
        <v>95.29740516527761</v>
      </c>
    </row>
    <row r="1025" spans="1:6" hidden="1">
      <c r="A1025" t="s">
        <v>614</v>
      </c>
      <c r="B1025" s="1">
        <v>41171</v>
      </c>
      <c r="C1025" t="s">
        <v>892</v>
      </c>
      <c r="D1025" t="s">
        <v>893</v>
      </c>
      <c r="E1025">
        <v>465986</v>
      </c>
      <c r="F1025">
        <v>710.39107746391915</v>
      </c>
    </row>
    <row r="1026" spans="1:6" hidden="1">
      <c r="A1026" t="s">
        <v>614</v>
      </c>
      <c r="B1026" s="1">
        <v>41171</v>
      </c>
      <c r="C1026" t="s">
        <v>892</v>
      </c>
      <c r="D1026" t="s">
        <v>894</v>
      </c>
      <c r="E1026">
        <v>62511</v>
      </c>
      <c r="F1026">
        <v>95.29740516527761</v>
      </c>
    </row>
    <row r="1027" spans="1:6" hidden="1">
      <c r="A1027" t="s">
        <v>614</v>
      </c>
      <c r="B1027" s="1">
        <v>41201</v>
      </c>
      <c r="C1027" t="s">
        <v>895</v>
      </c>
      <c r="D1027" t="s">
        <v>896</v>
      </c>
      <c r="E1027">
        <v>465986</v>
      </c>
      <c r="F1027">
        <v>710.39107746391915</v>
      </c>
    </row>
    <row r="1028" spans="1:6" hidden="1">
      <c r="A1028" t="s">
        <v>614</v>
      </c>
      <c r="B1028" s="1">
        <v>41201</v>
      </c>
      <c r="C1028" t="s">
        <v>895</v>
      </c>
      <c r="D1028" t="s">
        <v>897</v>
      </c>
      <c r="E1028">
        <v>62511</v>
      </c>
      <c r="F1028">
        <v>95.29740516527761</v>
      </c>
    </row>
    <row r="1029" spans="1:6" hidden="1">
      <c r="A1029" t="s">
        <v>614</v>
      </c>
      <c r="B1029" s="1">
        <v>41233</v>
      </c>
      <c r="C1029" t="s">
        <v>898</v>
      </c>
      <c r="D1029" t="s">
        <v>899</v>
      </c>
      <c r="E1029">
        <v>465986</v>
      </c>
      <c r="F1029">
        <v>710.39107746391915</v>
      </c>
    </row>
    <row r="1030" spans="1:6" hidden="1">
      <c r="A1030" t="s">
        <v>614</v>
      </c>
      <c r="B1030" s="1">
        <v>41233</v>
      </c>
      <c r="C1030" t="s">
        <v>898</v>
      </c>
      <c r="D1030" t="s">
        <v>900</v>
      </c>
      <c r="E1030">
        <v>62511</v>
      </c>
      <c r="F1030">
        <v>95.29740516527761</v>
      </c>
    </row>
    <row r="1031" spans="1:6" hidden="1">
      <c r="A1031" t="s">
        <v>614</v>
      </c>
      <c r="B1031" s="1">
        <v>41260</v>
      </c>
      <c r="C1031" t="s">
        <v>901</v>
      </c>
      <c r="D1031" t="s">
        <v>902</v>
      </c>
      <c r="E1031">
        <v>4665</v>
      </c>
      <c r="F1031">
        <v>7.1117466541251941</v>
      </c>
    </row>
    <row r="1032" spans="1:6" hidden="1">
      <c r="A1032" t="s">
        <v>614</v>
      </c>
      <c r="B1032" s="1">
        <v>41260</v>
      </c>
      <c r="C1032" t="s">
        <v>901</v>
      </c>
      <c r="D1032" t="s">
        <v>903</v>
      </c>
      <c r="E1032">
        <v>14977</v>
      </c>
      <c r="F1032">
        <v>22.832289311646953</v>
      </c>
    </row>
    <row r="1033" spans="1:6" hidden="1">
      <c r="A1033" t="s">
        <v>614</v>
      </c>
      <c r="B1033" s="1">
        <v>41263</v>
      </c>
      <c r="C1033" t="s">
        <v>904</v>
      </c>
      <c r="D1033" t="s">
        <v>905</v>
      </c>
      <c r="E1033">
        <v>373490</v>
      </c>
      <c r="F1033">
        <v>569.38183448000404</v>
      </c>
    </row>
    <row r="1034" spans="1:6" hidden="1">
      <c r="A1034" t="s">
        <v>614</v>
      </c>
      <c r="B1034" s="1">
        <v>41263</v>
      </c>
      <c r="C1034" t="s">
        <v>904</v>
      </c>
      <c r="D1034" t="s">
        <v>906</v>
      </c>
      <c r="E1034">
        <v>46650</v>
      </c>
      <c r="F1034">
        <v>71.117466541251943</v>
      </c>
    </row>
    <row r="1035" spans="1:6" hidden="1">
      <c r="A1035" t="s">
        <v>614</v>
      </c>
      <c r="B1035" s="1">
        <v>41263</v>
      </c>
      <c r="C1035" t="s">
        <v>907</v>
      </c>
      <c r="D1035" t="s">
        <v>908</v>
      </c>
      <c r="E1035">
        <v>465986</v>
      </c>
      <c r="F1035">
        <v>710.39107746391915</v>
      </c>
    </row>
    <row r="1036" spans="1:6" hidden="1">
      <c r="A1036" t="s">
        <v>614</v>
      </c>
      <c r="B1036" s="1">
        <v>41263</v>
      </c>
      <c r="C1036" t="s">
        <v>907</v>
      </c>
      <c r="D1036" t="s">
        <v>909</v>
      </c>
      <c r="E1036">
        <v>77749</v>
      </c>
      <c r="F1036">
        <v>118.5275864119142</v>
      </c>
    </row>
    <row r="1037" spans="1:6" hidden="1">
      <c r="A1037" t="s">
        <v>614</v>
      </c>
      <c r="B1037" s="1">
        <v>41269</v>
      </c>
      <c r="C1037" t="s">
        <v>910</v>
      </c>
      <c r="D1037" t="s">
        <v>911</v>
      </c>
      <c r="E1037">
        <v>3276</v>
      </c>
      <c r="F1037">
        <v>4.9942298046975644</v>
      </c>
    </row>
    <row r="1038" spans="1:6" hidden="1">
      <c r="A1038" t="s">
        <v>614</v>
      </c>
      <c r="B1038" s="1">
        <v>41295</v>
      </c>
      <c r="C1038" t="s">
        <v>92</v>
      </c>
      <c r="D1038" t="s">
        <v>1213</v>
      </c>
      <c r="E1038">
        <v>465986</v>
      </c>
      <c r="F1038">
        <v>710.39</v>
      </c>
    </row>
    <row r="1039" spans="1:6" hidden="1">
      <c r="A1039" t="s">
        <v>614</v>
      </c>
      <c r="B1039" s="1">
        <v>41325</v>
      </c>
      <c r="C1039" t="s">
        <v>628</v>
      </c>
      <c r="D1039" t="s">
        <v>1214</v>
      </c>
      <c r="E1039">
        <v>494131</v>
      </c>
      <c r="F1039">
        <v>753.3</v>
      </c>
    </row>
    <row r="1040" spans="1:6" hidden="1">
      <c r="A1040" t="s">
        <v>614</v>
      </c>
      <c r="B1040" s="1">
        <v>41353</v>
      </c>
      <c r="C1040" t="s">
        <v>1541</v>
      </c>
      <c r="D1040" t="s">
        <v>1203</v>
      </c>
      <c r="E1040">
        <v>480058</v>
      </c>
      <c r="F1040">
        <v>731.84</v>
      </c>
    </row>
    <row r="1041" spans="1:6" hidden="1">
      <c r="A1041" t="s">
        <v>614</v>
      </c>
      <c r="B1041" s="1">
        <v>41384</v>
      </c>
      <c r="C1041" t="s">
        <v>1542</v>
      </c>
      <c r="D1041" t="s">
        <v>1204</v>
      </c>
      <c r="E1041">
        <v>480058</v>
      </c>
      <c r="F1041">
        <v>731.84</v>
      </c>
    </row>
    <row r="1042" spans="1:6" hidden="1">
      <c r="A1042" t="s">
        <v>614</v>
      </c>
      <c r="B1042" s="1">
        <v>41414</v>
      </c>
      <c r="C1042" t="s">
        <v>1543</v>
      </c>
      <c r="D1042" t="s">
        <v>1205</v>
      </c>
      <c r="E1042">
        <v>480058</v>
      </c>
      <c r="F1042">
        <v>731.84</v>
      </c>
    </row>
    <row r="1043" spans="1:6" hidden="1">
      <c r="A1043" t="s">
        <v>614</v>
      </c>
      <c r="B1043" s="1">
        <v>41445</v>
      </c>
      <c r="C1043" t="s">
        <v>1544</v>
      </c>
      <c r="D1043" t="s">
        <v>1206</v>
      </c>
      <c r="E1043">
        <v>480058</v>
      </c>
      <c r="F1043">
        <v>731.84</v>
      </c>
    </row>
    <row r="1044" spans="1:6" hidden="1">
      <c r="A1044" t="s">
        <v>614</v>
      </c>
      <c r="B1044" s="1">
        <v>41475</v>
      </c>
      <c r="C1044" t="s">
        <v>1545</v>
      </c>
      <c r="D1044" t="s">
        <v>1215</v>
      </c>
      <c r="E1044">
        <v>480058</v>
      </c>
      <c r="F1044">
        <v>731.84</v>
      </c>
    </row>
    <row r="1045" spans="1:6" hidden="1">
      <c r="A1045" t="s">
        <v>614</v>
      </c>
      <c r="B1045" s="1">
        <v>41506</v>
      </c>
      <c r="C1045" t="s">
        <v>1546</v>
      </c>
      <c r="D1045" t="s">
        <v>1208</v>
      </c>
      <c r="E1045">
        <v>480058</v>
      </c>
      <c r="F1045">
        <v>731.84</v>
      </c>
    </row>
    <row r="1046" spans="1:6" hidden="1">
      <c r="A1046" t="s">
        <v>614</v>
      </c>
      <c r="B1046" s="1">
        <v>41537</v>
      </c>
      <c r="C1046" t="s">
        <v>1547</v>
      </c>
      <c r="D1046" t="s">
        <v>1209</v>
      </c>
      <c r="E1046">
        <v>480058</v>
      </c>
      <c r="F1046">
        <v>731.84</v>
      </c>
    </row>
    <row r="1047" spans="1:6" hidden="1">
      <c r="A1047" t="s">
        <v>614</v>
      </c>
      <c r="B1047" s="1">
        <v>41556</v>
      </c>
      <c r="C1047" t="s">
        <v>1548</v>
      </c>
      <c r="D1047" t="s">
        <v>1210</v>
      </c>
      <c r="E1047">
        <v>480058</v>
      </c>
      <c r="F1047">
        <v>731.84</v>
      </c>
    </row>
    <row r="1048" spans="1:6" hidden="1">
      <c r="A1048" t="s">
        <v>614</v>
      </c>
      <c r="B1048" s="1">
        <v>41598</v>
      </c>
      <c r="C1048" t="s">
        <v>1549</v>
      </c>
      <c r="D1048" t="s">
        <v>1211</v>
      </c>
      <c r="E1048">
        <v>480058</v>
      </c>
      <c r="F1048">
        <v>731.84</v>
      </c>
    </row>
    <row r="1049" spans="1:6" hidden="1">
      <c r="A1049" t="s">
        <v>614</v>
      </c>
      <c r="B1049" s="1">
        <v>41620</v>
      </c>
      <c r="C1049" t="s">
        <v>1550</v>
      </c>
      <c r="D1049" t="s">
        <v>1212</v>
      </c>
      <c r="E1049">
        <v>480058</v>
      </c>
      <c r="F1049">
        <v>731.84</v>
      </c>
    </row>
    <row r="1050" spans="1:6" hidden="1">
      <c r="A1050" t="s">
        <v>614</v>
      </c>
      <c r="B1050" s="1">
        <v>41620</v>
      </c>
      <c r="C1050" t="s">
        <v>1552</v>
      </c>
      <c r="D1050" t="s">
        <v>1217</v>
      </c>
      <c r="E1050">
        <v>504058</v>
      </c>
      <c r="F1050">
        <v>768.43</v>
      </c>
    </row>
    <row r="1051" spans="1:6" hidden="1">
      <c r="A1051" t="s">
        <v>614</v>
      </c>
      <c r="B1051" s="1">
        <v>41445</v>
      </c>
      <c r="C1051" t="s">
        <v>1534</v>
      </c>
      <c r="D1051" t="s">
        <v>1206</v>
      </c>
      <c r="E1051">
        <v>19991</v>
      </c>
      <c r="F1051">
        <v>30.48</v>
      </c>
    </row>
    <row r="1052" spans="1:6" hidden="1">
      <c r="A1052" t="s">
        <v>614</v>
      </c>
      <c r="B1052" s="1">
        <v>41295</v>
      </c>
      <c r="C1052" t="s">
        <v>92</v>
      </c>
      <c r="D1052" t="s">
        <v>1213</v>
      </c>
      <c r="E1052">
        <v>62199</v>
      </c>
      <c r="F1052">
        <v>94.82</v>
      </c>
    </row>
    <row r="1053" spans="1:6" hidden="1">
      <c r="A1053" t="s">
        <v>614</v>
      </c>
      <c r="B1053" s="1">
        <v>41325</v>
      </c>
      <c r="C1053" t="s">
        <v>628</v>
      </c>
      <c r="D1053" t="s">
        <v>1214</v>
      </c>
      <c r="E1053">
        <v>65933</v>
      </c>
      <c r="F1053">
        <v>100.51</v>
      </c>
    </row>
    <row r="1054" spans="1:6" hidden="1">
      <c r="A1054" t="s">
        <v>614</v>
      </c>
      <c r="B1054" s="1">
        <v>41353</v>
      </c>
      <c r="C1054" t="s">
        <v>1541</v>
      </c>
      <c r="D1054" t="s">
        <v>1203</v>
      </c>
      <c r="E1054">
        <v>64999</v>
      </c>
      <c r="F1054">
        <v>99.09</v>
      </c>
    </row>
    <row r="1055" spans="1:6" hidden="1">
      <c r="A1055" t="s">
        <v>614</v>
      </c>
      <c r="B1055" s="1">
        <v>41384</v>
      </c>
      <c r="C1055" t="s">
        <v>1542</v>
      </c>
      <c r="D1055" t="s">
        <v>1204</v>
      </c>
      <c r="E1055">
        <v>64999</v>
      </c>
      <c r="F1055">
        <v>99.09</v>
      </c>
    </row>
    <row r="1056" spans="1:6" hidden="1">
      <c r="A1056" t="s">
        <v>614</v>
      </c>
      <c r="B1056" s="1">
        <v>41414</v>
      </c>
      <c r="C1056" t="s">
        <v>1543</v>
      </c>
      <c r="D1056" t="s">
        <v>1205</v>
      </c>
      <c r="E1056">
        <v>64999</v>
      </c>
      <c r="F1056">
        <v>99.09</v>
      </c>
    </row>
    <row r="1057" spans="1:6" hidden="1">
      <c r="A1057" t="s">
        <v>614</v>
      </c>
      <c r="B1057" s="1">
        <v>41445</v>
      </c>
      <c r="C1057" t="s">
        <v>1544</v>
      </c>
      <c r="D1057" t="s">
        <v>1206</v>
      </c>
      <c r="E1057">
        <v>64999</v>
      </c>
      <c r="F1057">
        <v>99.09</v>
      </c>
    </row>
    <row r="1058" spans="1:6" hidden="1">
      <c r="A1058" t="s">
        <v>614</v>
      </c>
      <c r="B1058" s="1">
        <v>41475</v>
      </c>
      <c r="C1058" t="s">
        <v>1545</v>
      </c>
      <c r="D1058" t="s">
        <v>1215</v>
      </c>
      <c r="E1058">
        <v>64999</v>
      </c>
      <c r="F1058">
        <v>99.09</v>
      </c>
    </row>
    <row r="1059" spans="1:6" hidden="1">
      <c r="A1059" t="s">
        <v>614</v>
      </c>
      <c r="B1059" s="1">
        <v>41506</v>
      </c>
      <c r="C1059" t="s">
        <v>1546</v>
      </c>
      <c r="D1059" t="s">
        <v>1208</v>
      </c>
      <c r="E1059">
        <v>64999</v>
      </c>
      <c r="F1059">
        <v>99.09</v>
      </c>
    </row>
    <row r="1060" spans="1:6" hidden="1">
      <c r="A1060" t="s">
        <v>614</v>
      </c>
      <c r="B1060" s="1">
        <v>41537</v>
      </c>
      <c r="C1060" t="s">
        <v>1547</v>
      </c>
      <c r="D1060" t="s">
        <v>1209</v>
      </c>
      <c r="E1060">
        <v>64999</v>
      </c>
      <c r="F1060">
        <v>99.09</v>
      </c>
    </row>
    <row r="1061" spans="1:6" hidden="1">
      <c r="A1061" t="s">
        <v>614</v>
      </c>
      <c r="B1061" s="1">
        <v>41556</v>
      </c>
      <c r="C1061" t="s">
        <v>1548</v>
      </c>
      <c r="D1061" t="s">
        <v>1210</v>
      </c>
      <c r="E1061">
        <v>64999</v>
      </c>
      <c r="F1061">
        <v>99.09</v>
      </c>
    </row>
    <row r="1062" spans="1:6" hidden="1">
      <c r="A1062" t="s">
        <v>614</v>
      </c>
      <c r="B1062" s="1">
        <v>41598</v>
      </c>
      <c r="C1062" t="s">
        <v>1549</v>
      </c>
      <c r="D1062" t="s">
        <v>1211</v>
      </c>
      <c r="E1062">
        <v>64999</v>
      </c>
      <c r="F1062">
        <v>99.09</v>
      </c>
    </row>
    <row r="1063" spans="1:6" hidden="1">
      <c r="A1063" t="s">
        <v>614</v>
      </c>
      <c r="B1063" s="1">
        <v>41620</v>
      </c>
      <c r="C1063" t="s">
        <v>1550</v>
      </c>
      <c r="D1063" t="s">
        <v>1212</v>
      </c>
      <c r="E1063">
        <v>64999</v>
      </c>
      <c r="F1063">
        <v>99.09</v>
      </c>
    </row>
    <row r="1064" spans="1:6" hidden="1">
      <c r="A1064" t="s">
        <v>614</v>
      </c>
      <c r="B1064" s="1">
        <v>41620</v>
      </c>
      <c r="C1064" t="s">
        <v>1552</v>
      </c>
      <c r="D1064" t="s">
        <v>1217</v>
      </c>
      <c r="E1064">
        <v>64999</v>
      </c>
      <c r="F1064">
        <v>99.09</v>
      </c>
    </row>
    <row r="1065" spans="1:6" hidden="1">
      <c r="A1065" t="s">
        <v>614</v>
      </c>
      <c r="B1065" s="1">
        <v>41493</v>
      </c>
      <c r="C1065" t="s">
        <v>1553</v>
      </c>
      <c r="D1065" t="s">
        <v>1218</v>
      </c>
      <c r="E1065">
        <v>16554</v>
      </c>
      <c r="F1065">
        <v>25.24</v>
      </c>
    </row>
    <row r="1066" spans="1:6" hidden="1">
      <c r="A1066" t="s">
        <v>614</v>
      </c>
      <c r="B1066" s="1">
        <v>41275</v>
      </c>
      <c r="C1066" t="s">
        <v>1554</v>
      </c>
      <c r="D1066" t="s">
        <v>1219</v>
      </c>
      <c r="E1066">
        <v>27070</v>
      </c>
      <c r="F1066">
        <v>41.27</v>
      </c>
    </row>
    <row r="1067" spans="1:6" hidden="1">
      <c r="A1067" t="s">
        <v>614</v>
      </c>
      <c r="B1067" s="1">
        <v>41323</v>
      </c>
      <c r="C1067" t="s">
        <v>1556</v>
      </c>
      <c r="D1067" t="s">
        <v>1224</v>
      </c>
      <c r="E1067">
        <v>5825</v>
      </c>
      <c r="F1067">
        <v>8.8800000000000008</v>
      </c>
    </row>
    <row r="1068" spans="1:6" hidden="1">
      <c r="A1068" t="s">
        <v>614</v>
      </c>
      <c r="B1068" s="1">
        <v>41358</v>
      </c>
      <c r="C1068" t="s">
        <v>1557</v>
      </c>
      <c r="D1068" t="s">
        <v>1214</v>
      </c>
      <c r="E1068">
        <v>4941</v>
      </c>
      <c r="F1068">
        <v>7.53</v>
      </c>
    </row>
    <row r="1069" spans="1:6" hidden="1">
      <c r="A1069" t="s">
        <v>614</v>
      </c>
      <c r="B1069" s="1">
        <v>41353</v>
      </c>
      <c r="C1069" t="s">
        <v>1541</v>
      </c>
      <c r="D1069" t="s">
        <v>1203</v>
      </c>
      <c r="E1069">
        <v>4801</v>
      </c>
      <c r="F1069">
        <v>7.32</v>
      </c>
    </row>
    <row r="1070" spans="1:6" hidden="1">
      <c r="A1070" t="s">
        <v>614</v>
      </c>
      <c r="B1070" s="1">
        <v>41384</v>
      </c>
      <c r="C1070" t="s">
        <v>1542</v>
      </c>
      <c r="D1070" t="s">
        <v>1204</v>
      </c>
      <c r="E1070">
        <v>4801</v>
      </c>
      <c r="F1070">
        <v>7.32</v>
      </c>
    </row>
    <row r="1071" spans="1:6" hidden="1">
      <c r="A1071" t="s">
        <v>614</v>
      </c>
      <c r="B1071" s="1">
        <v>41414</v>
      </c>
      <c r="C1071" t="s">
        <v>1543</v>
      </c>
      <c r="D1071" t="s">
        <v>1205</v>
      </c>
      <c r="E1071">
        <v>4801</v>
      </c>
      <c r="F1071">
        <v>7.32</v>
      </c>
    </row>
    <row r="1072" spans="1:6" hidden="1">
      <c r="A1072" t="s">
        <v>614</v>
      </c>
      <c r="B1072" s="1">
        <v>41445</v>
      </c>
      <c r="C1072" t="s">
        <v>1544</v>
      </c>
      <c r="D1072" t="s">
        <v>1206</v>
      </c>
      <c r="E1072">
        <v>4801</v>
      </c>
      <c r="F1072">
        <v>7.32</v>
      </c>
    </row>
    <row r="1073" spans="1:6" hidden="1">
      <c r="A1073" t="s">
        <v>614</v>
      </c>
      <c r="B1073" s="1">
        <v>41475</v>
      </c>
      <c r="C1073" t="s">
        <v>1545</v>
      </c>
      <c r="D1073" t="s">
        <v>1215</v>
      </c>
      <c r="E1073">
        <v>4801</v>
      </c>
      <c r="F1073">
        <v>7.32</v>
      </c>
    </row>
    <row r="1074" spans="1:6" hidden="1">
      <c r="A1074" t="s">
        <v>614</v>
      </c>
      <c r="B1074" s="1">
        <v>41506</v>
      </c>
      <c r="C1074" t="s">
        <v>1546</v>
      </c>
      <c r="D1074" t="s">
        <v>1208</v>
      </c>
      <c r="E1074">
        <v>4801</v>
      </c>
      <c r="F1074">
        <v>7.32</v>
      </c>
    </row>
    <row r="1075" spans="1:6" hidden="1">
      <c r="A1075" t="s">
        <v>614</v>
      </c>
      <c r="B1075" s="1">
        <v>41537</v>
      </c>
      <c r="C1075" t="s">
        <v>1547</v>
      </c>
      <c r="D1075" t="s">
        <v>1209</v>
      </c>
      <c r="E1075">
        <v>4801</v>
      </c>
      <c r="F1075">
        <v>7.32</v>
      </c>
    </row>
    <row r="1076" spans="1:6" hidden="1">
      <c r="A1076" t="s">
        <v>614</v>
      </c>
      <c r="B1076" s="1">
        <v>41556</v>
      </c>
      <c r="C1076" t="s">
        <v>1548</v>
      </c>
      <c r="D1076" t="s">
        <v>1210</v>
      </c>
      <c r="E1076">
        <v>4801</v>
      </c>
      <c r="F1076">
        <v>7.32</v>
      </c>
    </row>
    <row r="1077" spans="1:6" hidden="1">
      <c r="A1077" t="s">
        <v>614</v>
      </c>
      <c r="B1077" s="1">
        <v>41598</v>
      </c>
      <c r="C1077" t="s">
        <v>1549</v>
      </c>
      <c r="D1077" t="s">
        <v>1211</v>
      </c>
      <c r="E1077">
        <v>4801</v>
      </c>
      <c r="F1077">
        <v>7.32</v>
      </c>
    </row>
    <row r="1078" spans="1:6" hidden="1">
      <c r="A1078" t="s">
        <v>614</v>
      </c>
      <c r="B1078" s="1">
        <v>41620</v>
      </c>
      <c r="C1078" t="s">
        <v>1550</v>
      </c>
      <c r="D1078" t="s">
        <v>1212</v>
      </c>
      <c r="E1078">
        <v>4801</v>
      </c>
      <c r="F1078">
        <v>7.32</v>
      </c>
    </row>
    <row r="1079" spans="1:6" hidden="1">
      <c r="A1079" t="s">
        <v>614</v>
      </c>
      <c r="B1079" s="1">
        <v>41620</v>
      </c>
      <c r="C1079" t="s">
        <v>1552</v>
      </c>
      <c r="D1079" t="s">
        <v>1225</v>
      </c>
      <c r="E1079">
        <v>5041</v>
      </c>
      <c r="F1079">
        <v>7.68</v>
      </c>
    </row>
    <row r="1080" spans="1:6" hidden="1">
      <c r="A1080" t="s">
        <v>658</v>
      </c>
      <c r="B1080" s="1">
        <v>40633</v>
      </c>
      <c r="C1080" t="s">
        <v>665</v>
      </c>
      <c r="D1080" t="s">
        <v>668</v>
      </c>
      <c r="E1080">
        <v>3800</v>
      </c>
      <c r="F1080">
        <v>5.7930626550215942</v>
      </c>
    </row>
    <row r="1081" spans="1:6" hidden="1">
      <c r="A1081" t="s">
        <v>658</v>
      </c>
      <c r="B1081" s="1">
        <v>40567</v>
      </c>
      <c r="C1081" t="s">
        <v>659</v>
      </c>
      <c r="D1081" t="s">
        <v>660</v>
      </c>
      <c r="E1081">
        <v>19110</v>
      </c>
      <c r="F1081">
        <v>29.133007194069123</v>
      </c>
    </row>
    <row r="1082" spans="1:6" hidden="1">
      <c r="A1082" t="s">
        <v>658</v>
      </c>
      <c r="B1082" s="1">
        <v>40567</v>
      </c>
      <c r="C1082" t="s">
        <v>659</v>
      </c>
      <c r="D1082" t="s">
        <v>661</v>
      </c>
      <c r="E1082">
        <v>104856</v>
      </c>
      <c r="F1082">
        <v>159.85194151445904</v>
      </c>
    </row>
    <row r="1083" spans="1:6" hidden="1">
      <c r="A1083" t="s">
        <v>658</v>
      </c>
      <c r="B1083" s="1">
        <v>40602</v>
      </c>
      <c r="C1083" t="s">
        <v>662</v>
      </c>
      <c r="D1083" t="s">
        <v>663</v>
      </c>
      <c r="E1083">
        <v>19110</v>
      </c>
      <c r="F1083">
        <v>29.133007194069123</v>
      </c>
    </row>
    <row r="1084" spans="1:6" hidden="1">
      <c r="A1084" t="s">
        <v>658</v>
      </c>
      <c r="B1084" s="1">
        <v>40602</v>
      </c>
      <c r="C1084" t="s">
        <v>662</v>
      </c>
      <c r="D1084" t="s">
        <v>664</v>
      </c>
      <c r="E1084">
        <v>104856</v>
      </c>
      <c r="F1084">
        <v>159.85194151445904</v>
      </c>
    </row>
    <row r="1085" spans="1:6" hidden="1">
      <c r="A1085" t="s">
        <v>658</v>
      </c>
      <c r="B1085" s="1">
        <v>40633</v>
      </c>
      <c r="C1085" t="s">
        <v>665</v>
      </c>
      <c r="D1085" t="s">
        <v>666</v>
      </c>
      <c r="E1085">
        <v>21010</v>
      </c>
      <c r="F1085">
        <v>32.029538521579923</v>
      </c>
    </row>
    <row r="1086" spans="1:6" hidden="1">
      <c r="A1086" t="s">
        <v>658</v>
      </c>
      <c r="B1086" s="1">
        <v>40633</v>
      </c>
      <c r="C1086" t="s">
        <v>665</v>
      </c>
      <c r="D1086" t="s">
        <v>667</v>
      </c>
      <c r="E1086">
        <v>104856</v>
      </c>
      <c r="F1086">
        <v>159.85194151445904</v>
      </c>
    </row>
    <row r="1087" spans="1:6" hidden="1">
      <c r="A1087" t="s">
        <v>658</v>
      </c>
      <c r="B1087" s="1">
        <v>40663</v>
      </c>
      <c r="C1087" t="s">
        <v>669</v>
      </c>
      <c r="D1087" t="s">
        <v>670</v>
      </c>
      <c r="E1087">
        <v>21010</v>
      </c>
      <c r="F1087">
        <v>32.029538521579923</v>
      </c>
    </row>
    <row r="1088" spans="1:6" hidden="1">
      <c r="A1088" t="s">
        <v>658</v>
      </c>
      <c r="B1088" s="1">
        <v>40663</v>
      </c>
      <c r="C1088" t="s">
        <v>669</v>
      </c>
      <c r="D1088" t="s">
        <v>671</v>
      </c>
      <c r="E1088">
        <v>104856</v>
      </c>
      <c r="F1088">
        <v>159.85194151445904</v>
      </c>
    </row>
    <row r="1089" spans="1:6" hidden="1">
      <c r="A1089" t="s">
        <v>658</v>
      </c>
      <c r="B1089" s="1">
        <v>40694</v>
      </c>
      <c r="C1089" t="s">
        <v>672</v>
      </c>
      <c r="D1089" t="s">
        <v>673</v>
      </c>
      <c r="E1089">
        <v>21010</v>
      </c>
      <c r="F1089">
        <v>32.029538521579923</v>
      </c>
    </row>
    <row r="1090" spans="1:6" hidden="1">
      <c r="A1090" t="s">
        <v>658</v>
      </c>
      <c r="B1090" s="1">
        <v>40694</v>
      </c>
      <c r="C1090" t="s">
        <v>672</v>
      </c>
      <c r="D1090" t="s">
        <v>674</v>
      </c>
      <c r="E1090">
        <v>104856</v>
      </c>
      <c r="F1090">
        <v>159.85194151445904</v>
      </c>
    </row>
    <row r="1091" spans="1:6" hidden="1">
      <c r="A1091" t="s">
        <v>658</v>
      </c>
      <c r="B1091" s="1">
        <v>40724</v>
      </c>
      <c r="C1091" t="s">
        <v>675</v>
      </c>
      <c r="D1091" t="s">
        <v>676</v>
      </c>
      <c r="E1091">
        <v>19110</v>
      </c>
      <c r="F1091">
        <v>29.133007194069123</v>
      </c>
    </row>
    <row r="1092" spans="1:6" hidden="1">
      <c r="A1092" t="s">
        <v>658</v>
      </c>
      <c r="B1092" s="1">
        <v>40724</v>
      </c>
      <c r="C1092" t="s">
        <v>675</v>
      </c>
      <c r="D1092" t="s">
        <v>677</v>
      </c>
      <c r="E1092">
        <v>104856</v>
      </c>
      <c r="F1092">
        <v>159.85194151445904</v>
      </c>
    </row>
    <row r="1093" spans="1:6" hidden="1">
      <c r="A1093" t="s">
        <v>658</v>
      </c>
      <c r="B1093" s="1">
        <v>40724</v>
      </c>
      <c r="C1093" t="s">
        <v>675</v>
      </c>
      <c r="D1093" t="s">
        <v>678</v>
      </c>
      <c r="E1093">
        <v>-9501</v>
      </c>
      <c r="F1093">
        <v>-14.484181127726361</v>
      </c>
    </row>
    <row r="1094" spans="1:6" hidden="1">
      <c r="A1094" t="s">
        <v>658</v>
      </c>
      <c r="B1094" s="1">
        <v>40755</v>
      </c>
      <c r="C1094">
        <v>69</v>
      </c>
      <c r="D1094" t="s">
        <v>679</v>
      </c>
      <c r="E1094">
        <v>19110</v>
      </c>
      <c r="F1094">
        <v>29.133007194069123</v>
      </c>
    </row>
    <row r="1095" spans="1:6" hidden="1">
      <c r="A1095" t="s">
        <v>658</v>
      </c>
      <c r="B1095" s="1">
        <v>40755</v>
      </c>
      <c r="C1095">
        <v>69</v>
      </c>
      <c r="D1095" t="s">
        <v>680</v>
      </c>
      <c r="E1095">
        <v>104856</v>
      </c>
      <c r="F1095">
        <v>159.85194151445904</v>
      </c>
    </row>
    <row r="1096" spans="1:6" hidden="1">
      <c r="A1096" t="s">
        <v>658</v>
      </c>
      <c r="B1096" s="1">
        <v>40770</v>
      </c>
      <c r="C1096">
        <v>73</v>
      </c>
      <c r="D1096" t="s">
        <v>681</v>
      </c>
      <c r="E1096">
        <v>19110</v>
      </c>
      <c r="F1096">
        <v>29.133007194069123</v>
      </c>
    </row>
    <row r="1097" spans="1:6" hidden="1">
      <c r="A1097" t="s">
        <v>658</v>
      </c>
      <c r="B1097" s="1">
        <v>40770</v>
      </c>
      <c r="C1097">
        <v>73</v>
      </c>
      <c r="D1097" t="s">
        <v>682</v>
      </c>
      <c r="E1097">
        <v>104856</v>
      </c>
      <c r="F1097">
        <v>159.85194151445904</v>
      </c>
    </row>
    <row r="1098" spans="1:6" hidden="1">
      <c r="A1098" t="s">
        <v>658</v>
      </c>
      <c r="B1098" s="1">
        <v>40816</v>
      </c>
      <c r="C1098">
        <v>102</v>
      </c>
      <c r="D1098" t="s">
        <v>683</v>
      </c>
      <c r="E1098">
        <v>19110</v>
      </c>
      <c r="F1098">
        <v>29.133007194069123</v>
      </c>
    </row>
    <row r="1099" spans="1:6" hidden="1">
      <c r="A1099" t="s">
        <v>658</v>
      </c>
      <c r="B1099" s="1">
        <v>40816</v>
      </c>
      <c r="C1099">
        <v>102</v>
      </c>
      <c r="D1099" t="s">
        <v>684</v>
      </c>
      <c r="E1099">
        <v>104856</v>
      </c>
      <c r="F1099">
        <v>159.85194151445904</v>
      </c>
    </row>
    <row r="1100" spans="1:6" hidden="1">
      <c r="A1100" t="s">
        <v>658</v>
      </c>
      <c r="B1100" s="1">
        <v>40836</v>
      </c>
      <c r="C1100">
        <v>107</v>
      </c>
      <c r="D1100" t="s">
        <v>685</v>
      </c>
      <c r="E1100">
        <v>19110</v>
      </c>
      <c r="F1100">
        <v>29.133007194069123</v>
      </c>
    </row>
    <row r="1101" spans="1:6" hidden="1">
      <c r="A1101" t="s">
        <v>658</v>
      </c>
      <c r="B1101" s="1">
        <v>40836</v>
      </c>
      <c r="C1101">
        <v>107</v>
      </c>
      <c r="D1101" t="s">
        <v>686</v>
      </c>
      <c r="E1101">
        <v>104856</v>
      </c>
      <c r="F1101">
        <v>159.85194151445904</v>
      </c>
    </row>
    <row r="1102" spans="1:6" hidden="1">
      <c r="A1102" t="s">
        <v>658</v>
      </c>
      <c r="B1102" s="1">
        <v>40865</v>
      </c>
      <c r="C1102">
        <v>126</v>
      </c>
      <c r="D1102" t="s">
        <v>687</v>
      </c>
      <c r="E1102">
        <v>19110</v>
      </c>
      <c r="F1102">
        <v>29.133007194069123</v>
      </c>
    </row>
    <row r="1103" spans="1:6" hidden="1">
      <c r="A1103" t="s">
        <v>658</v>
      </c>
      <c r="B1103" s="1">
        <v>40865</v>
      </c>
      <c r="C1103">
        <v>126</v>
      </c>
      <c r="D1103" t="s">
        <v>688</v>
      </c>
      <c r="E1103">
        <v>104856</v>
      </c>
      <c r="F1103">
        <v>159.85194151445904</v>
      </c>
    </row>
    <row r="1104" spans="1:6" hidden="1">
      <c r="A1104" t="s">
        <v>658</v>
      </c>
      <c r="B1104" s="1">
        <v>40897</v>
      </c>
      <c r="C1104">
        <v>143</v>
      </c>
      <c r="D1104" t="s">
        <v>689</v>
      </c>
      <c r="E1104">
        <v>19110</v>
      </c>
      <c r="F1104">
        <v>29.133007194069123</v>
      </c>
    </row>
    <row r="1105" spans="1:6" hidden="1">
      <c r="A1105" t="s">
        <v>658</v>
      </c>
      <c r="B1105" s="1">
        <v>40897</v>
      </c>
      <c r="C1105">
        <v>143</v>
      </c>
      <c r="D1105" t="s">
        <v>690</v>
      </c>
      <c r="E1105">
        <v>104856</v>
      </c>
      <c r="F1105">
        <v>159.85194151445904</v>
      </c>
    </row>
    <row r="1106" spans="1:6" hidden="1">
      <c r="A1106" t="s">
        <v>658</v>
      </c>
      <c r="B1106" s="1">
        <v>40908</v>
      </c>
      <c r="C1106">
        <v>160</v>
      </c>
      <c r="D1106" t="s">
        <v>691</v>
      </c>
      <c r="E1106">
        <v>19110</v>
      </c>
      <c r="F1106">
        <v>29.133007194069123</v>
      </c>
    </row>
    <row r="1107" spans="1:6" hidden="1">
      <c r="A1107" t="s">
        <v>658</v>
      </c>
      <c r="B1107" s="1">
        <v>40908</v>
      </c>
      <c r="C1107">
        <v>160</v>
      </c>
      <c r="D1107" t="s">
        <v>692</v>
      </c>
      <c r="E1107">
        <v>164856</v>
      </c>
      <c r="F1107">
        <v>251.32135185690527</v>
      </c>
    </row>
    <row r="1108" spans="1:6" hidden="1">
      <c r="A1108" t="s">
        <v>658</v>
      </c>
      <c r="B1108" s="1">
        <v>40935</v>
      </c>
      <c r="C1108" t="s">
        <v>912</v>
      </c>
      <c r="D1108" t="s">
        <v>913</v>
      </c>
      <c r="E1108">
        <v>19110</v>
      </c>
      <c r="F1108">
        <v>29.133007194069123</v>
      </c>
    </row>
    <row r="1109" spans="1:6" hidden="1">
      <c r="A1109" t="s">
        <v>658</v>
      </c>
      <c r="B1109" s="1">
        <v>40935</v>
      </c>
      <c r="C1109" t="s">
        <v>912</v>
      </c>
      <c r="D1109" t="s">
        <v>914</v>
      </c>
      <c r="E1109">
        <v>104856</v>
      </c>
      <c r="F1109">
        <v>159.85194151445904</v>
      </c>
    </row>
    <row r="1110" spans="1:6" hidden="1">
      <c r="A1110" t="s">
        <v>658</v>
      </c>
      <c r="B1110" s="1">
        <v>40966</v>
      </c>
      <c r="C1110" t="s">
        <v>915</v>
      </c>
      <c r="D1110" t="s">
        <v>916</v>
      </c>
      <c r="E1110">
        <v>19110</v>
      </c>
      <c r="F1110">
        <v>29.133007194069123</v>
      </c>
    </row>
    <row r="1111" spans="1:6" hidden="1">
      <c r="A1111" t="s">
        <v>658</v>
      </c>
      <c r="B1111" s="1">
        <v>40966</v>
      </c>
      <c r="C1111" t="s">
        <v>915</v>
      </c>
      <c r="D1111" t="s">
        <v>917</v>
      </c>
      <c r="E1111">
        <v>104856</v>
      </c>
      <c r="F1111">
        <v>159.85194151445904</v>
      </c>
    </row>
    <row r="1112" spans="1:6" hidden="1">
      <c r="A1112" t="s">
        <v>658</v>
      </c>
      <c r="B1112" s="1">
        <v>40995</v>
      </c>
      <c r="C1112" t="s">
        <v>918</v>
      </c>
      <c r="D1112" t="s">
        <v>919</v>
      </c>
      <c r="E1112">
        <v>16620</v>
      </c>
      <c r="F1112">
        <v>25.337026664857607</v>
      </c>
    </row>
    <row r="1113" spans="1:6" hidden="1">
      <c r="A1113" t="s">
        <v>658</v>
      </c>
      <c r="B1113" s="1">
        <v>40995</v>
      </c>
      <c r="C1113" t="s">
        <v>918</v>
      </c>
      <c r="D1113" t="s">
        <v>920</v>
      </c>
      <c r="E1113">
        <v>104856</v>
      </c>
      <c r="F1113">
        <v>159.85194151445904</v>
      </c>
    </row>
    <row r="1114" spans="1:6" hidden="1">
      <c r="A1114" t="s">
        <v>658</v>
      </c>
      <c r="B1114" s="1">
        <v>41026</v>
      </c>
      <c r="C1114" t="s">
        <v>921</v>
      </c>
      <c r="D1114" t="s">
        <v>922</v>
      </c>
      <c r="E1114">
        <v>16620</v>
      </c>
      <c r="F1114">
        <v>25.337026664857607</v>
      </c>
    </row>
    <row r="1115" spans="1:6" hidden="1">
      <c r="A1115" t="s">
        <v>658</v>
      </c>
      <c r="B1115" s="1">
        <v>41026</v>
      </c>
      <c r="C1115" t="s">
        <v>921</v>
      </c>
      <c r="D1115" t="s">
        <v>923</v>
      </c>
      <c r="E1115">
        <v>108358</v>
      </c>
      <c r="F1115">
        <v>165.19070609811314</v>
      </c>
    </row>
    <row r="1116" spans="1:6" hidden="1">
      <c r="A1116" t="s">
        <v>658</v>
      </c>
      <c r="B1116" s="1">
        <v>41044</v>
      </c>
      <c r="C1116" t="s">
        <v>924</v>
      </c>
      <c r="D1116" t="s">
        <v>925</v>
      </c>
      <c r="E1116">
        <v>16620</v>
      </c>
      <c r="F1116">
        <v>25.337026664857607</v>
      </c>
    </row>
    <row r="1117" spans="1:6" hidden="1">
      <c r="A1117" t="s">
        <v>658</v>
      </c>
      <c r="B1117" s="1">
        <v>41044</v>
      </c>
      <c r="C1117" t="s">
        <v>924</v>
      </c>
      <c r="D1117" t="s">
        <v>926</v>
      </c>
      <c r="E1117">
        <v>108358</v>
      </c>
      <c r="F1117">
        <v>165.19070609811314</v>
      </c>
    </row>
    <row r="1118" spans="1:6" hidden="1">
      <c r="A1118" t="s">
        <v>658</v>
      </c>
      <c r="B1118" s="1">
        <v>41080</v>
      </c>
      <c r="C1118" t="s">
        <v>927</v>
      </c>
      <c r="D1118" t="s">
        <v>928</v>
      </c>
      <c r="E1118">
        <v>16620</v>
      </c>
      <c r="F1118">
        <v>25.337026664857607</v>
      </c>
    </row>
    <row r="1119" spans="1:6" hidden="1">
      <c r="A1119" t="s">
        <v>658</v>
      </c>
      <c r="B1119" s="1">
        <v>41080</v>
      </c>
      <c r="C1119" t="s">
        <v>927</v>
      </c>
      <c r="D1119" t="s">
        <v>929</v>
      </c>
      <c r="E1119">
        <v>108358</v>
      </c>
      <c r="F1119">
        <v>165.19070609811314</v>
      </c>
    </row>
    <row r="1120" spans="1:6" hidden="1">
      <c r="A1120" t="s">
        <v>658</v>
      </c>
      <c r="B1120" s="1">
        <v>41095</v>
      </c>
      <c r="C1120" t="s">
        <v>930</v>
      </c>
      <c r="D1120" t="s">
        <v>931</v>
      </c>
      <c r="E1120">
        <v>26682</v>
      </c>
      <c r="F1120">
        <v>40.67644677928584</v>
      </c>
    </row>
    <row r="1121" spans="1:6" hidden="1">
      <c r="A1121" t="s">
        <v>658</v>
      </c>
      <c r="B1121" s="1">
        <v>41095</v>
      </c>
      <c r="C1121" t="s">
        <v>930</v>
      </c>
      <c r="D1121" t="s">
        <v>932</v>
      </c>
      <c r="E1121">
        <v>909</v>
      </c>
      <c r="F1121">
        <v>1.3857615666880603</v>
      </c>
    </row>
    <row r="1122" spans="1:6" hidden="1">
      <c r="A1122" t="s">
        <v>658</v>
      </c>
      <c r="B1122" s="1">
        <v>41110</v>
      </c>
      <c r="C1122" t="s">
        <v>933</v>
      </c>
      <c r="D1122" t="s">
        <v>934</v>
      </c>
      <c r="E1122">
        <v>108358</v>
      </c>
      <c r="F1122">
        <v>165.19070609811314</v>
      </c>
    </row>
    <row r="1123" spans="1:6" hidden="1">
      <c r="A1123" t="s">
        <v>658</v>
      </c>
      <c r="B1123" s="1">
        <v>41110</v>
      </c>
      <c r="C1123" t="s">
        <v>933</v>
      </c>
      <c r="D1123" t="s">
        <v>935</v>
      </c>
      <c r="E1123">
        <v>18066</v>
      </c>
      <c r="F1123">
        <v>27.541439454110559</v>
      </c>
    </row>
    <row r="1124" spans="1:6" hidden="1">
      <c r="A1124" t="s">
        <v>658</v>
      </c>
      <c r="B1124" s="1">
        <v>41141</v>
      </c>
      <c r="C1124" t="s">
        <v>936</v>
      </c>
      <c r="D1124" t="s">
        <v>937</v>
      </c>
      <c r="E1124">
        <v>108358</v>
      </c>
      <c r="F1124">
        <v>165.19070609811314</v>
      </c>
    </row>
    <row r="1125" spans="1:6" hidden="1">
      <c r="A1125" t="s">
        <v>658</v>
      </c>
      <c r="B1125" s="1">
        <v>41141</v>
      </c>
      <c r="C1125" t="s">
        <v>936</v>
      </c>
      <c r="D1125" t="s">
        <v>938</v>
      </c>
      <c r="E1125">
        <v>18066</v>
      </c>
      <c r="F1125">
        <v>27.541439454110559</v>
      </c>
    </row>
    <row r="1126" spans="1:6" hidden="1">
      <c r="A1126" t="s">
        <v>658</v>
      </c>
      <c r="B1126" s="1">
        <v>41171</v>
      </c>
      <c r="C1126" t="s">
        <v>939</v>
      </c>
      <c r="D1126" t="s">
        <v>940</v>
      </c>
      <c r="E1126">
        <v>108358</v>
      </c>
      <c r="F1126">
        <v>165.19070609811314</v>
      </c>
    </row>
    <row r="1127" spans="1:6" hidden="1">
      <c r="A1127" t="s">
        <v>658</v>
      </c>
      <c r="B1127" s="1">
        <v>41171</v>
      </c>
      <c r="C1127" t="s">
        <v>939</v>
      </c>
      <c r="D1127" t="s">
        <v>941</v>
      </c>
      <c r="E1127">
        <v>18066</v>
      </c>
      <c r="F1127">
        <v>27.541439454110559</v>
      </c>
    </row>
    <row r="1128" spans="1:6" hidden="1">
      <c r="A1128" t="s">
        <v>658</v>
      </c>
      <c r="B1128" s="1">
        <v>41201</v>
      </c>
      <c r="C1128" t="s">
        <v>942</v>
      </c>
      <c r="D1128" t="s">
        <v>943</v>
      </c>
      <c r="E1128">
        <v>108358</v>
      </c>
      <c r="F1128">
        <v>165.19070609811314</v>
      </c>
    </row>
    <row r="1129" spans="1:6" hidden="1">
      <c r="A1129" t="s">
        <v>658</v>
      </c>
      <c r="B1129" s="1">
        <v>41201</v>
      </c>
      <c r="C1129" t="s">
        <v>942</v>
      </c>
      <c r="D1129" t="s">
        <v>944</v>
      </c>
      <c r="E1129">
        <v>18066</v>
      </c>
      <c r="F1129">
        <v>27.541439454110559</v>
      </c>
    </row>
    <row r="1130" spans="1:6" hidden="1">
      <c r="A1130" t="s">
        <v>658</v>
      </c>
      <c r="B1130" s="1">
        <v>41233</v>
      </c>
      <c r="C1130" t="s">
        <v>945</v>
      </c>
      <c r="D1130" t="s">
        <v>946</v>
      </c>
      <c r="E1130">
        <v>108358</v>
      </c>
      <c r="F1130">
        <v>165.19070609811314</v>
      </c>
    </row>
    <row r="1131" spans="1:6" hidden="1">
      <c r="A1131" t="s">
        <v>658</v>
      </c>
      <c r="B1131" s="1">
        <v>41233</v>
      </c>
      <c r="C1131" t="s">
        <v>945</v>
      </c>
      <c r="D1131" t="s">
        <v>947</v>
      </c>
      <c r="E1131">
        <v>18066</v>
      </c>
      <c r="F1131">
        <v>27.541439454110559</v>
      </c>
    </row>
    <row r="1132" spans="1:6" hidden="1">
      <c r="A1132" t="s">
        <v>658</v>
      </c>
      <c r="B1132" s="1">
        <v>41263</v>
      </c>
      <c r="C1132" t="s">
        <v>948</v>
      </c>
      <c r="D1132" t="s">
        <v>949</v>
      </c>
      <c r="E1132">
        <v>168358</v>
      </c>
      <c r="F1132">
        <v>256.66011644055936</v>
      </c>
    </row>
    <row r="1133" spans="1:6" hidden="1">
      <c r="A1133" t="s">
        <v>658</v>
      </c>
      <c r="B1133" s="1">
        <v>41263</v>
      </c>
      <c r="C1133" t="s">
        <v>948</v>
      </c>
      <c r="D1133" t="s">
        <v>950</v>
      </c>
      <c r="E1133">
        <v>17975</v>
      </c>
      <c r="F1133">
        <v>27.402710848424515</v>
      </c>
    </row>
    <row r="1134" spans="1:6" hidden="1">
      <c r="A1134" t="s">
        <v>658</v>
      </c>
      <c r="B1134" s="1">
        <v>41263</v>
      </c>
      <c r="C1134" t="s">
        <v>951</v>
      </c>
      <c r="D1134" t="s">
        <v>952</v>
      </c>
      <c r="E1134">
        <v>108358</v>
      </c>
      <c r="F1134">
        <v>165.19070609811314</v>
      </c>
    </row>
    <row r="1135" spans="1:6" hidden="1">
      <c r="A1135" t="s">
        <v>658</v>
      </c>
      <c r="B1135" s="1">
        <v>41263</v>
      </c>
      <c r="C1135" t="s">
        <v>951</v>
      </c>
      <c r="D1135" t="s">
        <v>953</v>
      </c>
      <c r="E1135">
        <v>17975</v>
      </c>
      <c r="F1135">
        <v>27.402710848424515</v>
      </c>
    </row>
    <row r="1136" spans="1:6" hidden="1">
      <c r="A1136" t="s">
        <v>658</v>
      </c>
      <c r="B1136" s="1">
        <v>41269</v>
      </c>
      <c r="C1136" t="s">
        <v>910</v>
      </c>
      <c r="D1136" t="s">
        <v>954</v>
      </c>
      <c r="E1136">
        <v>882</v>
      </c>
      <c r="F1136">
        <v>1.3446003320339595</v>
      </c>
    </row>
    <row r="1137" spans="1:6" hidden="1">
      <c r="A1137" t="s">
        <v>658</v>
      </c>
      <c r="B1137" s="1">
        <v>41295</v>
      </c>
      <c r="C1137" t="s">
        <v>665</v>
      </c>
      <c r="D1137" t="s">
        <v>1201</v>
      </c>
      <c r="E1137">
        <v>113901</v>
      </c>
      <c r="F1137">
        <v>173.64</v>
      </c>
    </row>
    <row r="1138" spans="1:6" hidden="1">
      <c r="A1138" t="s">
        <v>658</v>
      </c>
      <c r="B1138" s="1">
        <v>41325</v>
      </c>
      <c r="C1138" t="s">
        <v>672</v>
      </c>
      <c r="D1138" t="s">
        <v>1202</v>
      </c>
      <c r="E1138">
        <v>120781</v>
      </c>
      <c r="F1138">
        <v>184.13</v>
      </c>
    </row>
    <row r="1139" spans="1:6" hidden="1">
      <c r="A1139" t="s">
        <v>658</v>
      </c>
      <c r="B1139" s="1">
        <v>41353</v>
      </c>
      <c r="C1139" t="s">
        <v>1531</v>
      </c>
      <c r="D1139" t="s">
        <v>1203</v>
      </c>
      <c r="E1139">
        <v>117341</v>
      </c>
      <c r="F1139">
        <v>178.89</v>
      </c>
    </row>
    <row r="1140" spans="1:6" hidden="1">
      <c r="A1140" t="s">
        <v>658</v>
      </c>
      <c r="B1140" s="1">
        <v>41384</v>
      </c>
      <c r="C1140" t="s">
        <v>1532</v>
      </c>
      <c r="D1140" t="s">
        <v>1204</v>
      </c>
      <c r="E1140">
        <v>117341</v>
      </c>
      <c r="F1140">
        <v>178.89</v>
      </c>
    </row>
    <row r="1141" spans="1:6" hidden="1">
      <c r="A1141" t="s">
        <v>658</v>
      </c>
      <c r="B1141" s="1">
        <v>41414</v>
      </c>
      <c r="C1141" t="s">
        <v>1533</v>
      </c>
      <c r="D1141" t="s">
        <v>1205</v>
      </c>
      <c r="E1141">
        <v>117341</v>
      </c>
      <c r="F1141">
        <v>178.89</v>
      </c>
    </row>
    <row r="1142" spans="1:6" hidden="1">
      <c r="A1142" t="s">
        <v>658</v>
      </c>
      <c r="B1142" s="1">
        <v>41445</v>
      </c>
      <c r="C1142" t="s">
        <v>1534</v>
      </c>
      <c r="D1142" t="s">
        <v>1206</v>
      </c>
      <c r="E1142">
        <v>117341</v>
      </c>
      <c r="F1142">
        <v>178.89</v>
      </c>
    </row>
    <row r="1143" spans="1:6" hidden="1">
      <c r="A1143" t="s">
        <v>658</v>
      </c>
      <c r="B1143" s="1">
        <v>41475</v>
      </c>
      <c r="C1143" t="s">
        <v>1535</v>
      </c>
      <c r="D1143" t="s">
        <v>1207</v>
      </c>
      <c r="E1143">
        <v>117341</v>
      </c>
      <c r="F1143">
        <v>178.89</v>
      </c>
    </row>
    <row r="1144" spans="1:6" hidden="1">
      <c r="A1144" t="s">
        <v>658</v>
      </c>
      <c r="B1144" s="1">
        <v>41506</v>
      </c>
      <c r="C1144" t="s">
        <v>1536</v>
      </c>
      <c r="D1144" t="s">
        <v>1208</v>
      </c>
      <c r="E1144">
        <v>117341</v>
      </c>
      <c r="F1144">
        <v>178.89</v>
      </c>
    </row>
    <row r="1145" spans="1:6" hidden="1">
      <c r="A1145" t="s">
        <v>658</v>
      </c>
      <c r="B1145" s="1">
        <v>41537</v>
      </c>
      <c r="C1145" t="s">
        <v>1537</v>
      </c>
      <c r="D1145" t="s">
        <v>1209</v>
      </c>
      <c r="E1145">
        <v>117341</v>
      </c>
      <c r="F1145">
        <v>178.89</v>
      </c>
    </row>
    <row r="1146" spans="1:6" hidden="1">
      <c r="A1146" t="s">
        <v>658</v>
      </c>
      <c r="B1146" s="1">
        <v>41556</v>
      </c>
      <c r="C1146" t="s">
        <v>1538</v>
      </c>
      <c r="D1146" t="s">
        <v>1210</v>
      </c>
      <c r="E1146">
        <v>117341</v>
      </c>
      <c r="F1146">
        <v>178.89</v>
      </c>
    </row>
    <row r="1147" spans="1:6" hidden="1">
      <c r="A1147" t="s">
        <v>658</v>
      </c>
      <c r="B1147" s="1">
        <v>41598</v>
      </c>
      <c r="C1147" t="s">
        <v>1539</v>
      </c>
      <c r="D1147" t="s">
        <v>1211</v>
      </c>
      <c r="E1147">
        <v>117341</v>
      </c>
      <c r="F1147">
        <v>178.89</v>
      </c>
    </row>
    <row r="1148" spans="1:6" hidden="1">
      <c r="A1148" t="s">
        <v>658</v>
      </c>
      <c r="B1148" s="1">
        <v>41620</v>
      </c>
      <c r="C1148" t="s">
        <v>1540</v>
      </c>
      <c r="D1148" t="s">
        <v>1212</v>
      </c>
      <c r="E1148">
        <v>117341</v>
      </c>
      <c r="F1148">
        <v>178.89</v>
      </c>
    </row>
    <row r="1149" spans="1:6" hidden="1">
      <c r="A1149" t="s">
        <v>658</v>
      </c>
      <c r="B1149" s="1">
        <v>41620</v>
      </c>
      <c r="C1149" t="s">
        <v>1551</v>
      </c>
      <c r="D1149" t="s">
        <v>1216</v>
      </c>
      <c r="E1149">
        <v>177341</v>
      </c>
      <c r="F1149">
        <v>270.35000000000002</v>
      </c>
    </row>
    <row r="1150" spans="1:6" hidden="1">
      <c r="A1150" t="s">
        <v>658</v>
      </c>
      <c r="B1150" s="1">
        <v>41295</v>
      </c>
      <c r="C1150" t="s">
        <v>665</v>
      </c>
      <c r="D1150" t="s">
        <v>1201</v>
      </c>
      <c r="E1150">
        <v>19078</v>
      </c>
      <c r="F1150">
        <v>29.08</v>
      </c>
    </row>
    <row r="1151" spans="1:6" hidden="1">
      <c r="A1151" t="s">
        <v>658</v>
      </c>
      <c r="B1151" s="1">
        <v>41325</v>
      </c>
      <c r="C1151" t="s">
        <v>672</v>
      </c>
      <c r="D1151" t="s">
        <v>1202</v>
      </c>
      <c r="E1151">
        <v>19991</v>
      </c>
      <c r="F1151">
        <v>30.48</v>
      </c>
    </row>
    <row r="1152" spans="1:6" hidden="1">
      <c r="A1152" t="s">
        <v>658</v>
      </c>
      <c r="B1152" s="1">
        <v>41353</v>
      </c>
      <c r="C1152" t="s">
        <v>1531</v>
      </c>
      <c r="D1152" t="s">
        <v>1203</v>
      </c>
      <c r="E1152">
        <v>19991</v>
      </c>
      <c r="F1152">
        <v>30.48</v>
      </c>
    </row>
    <row r="1153" spans="1:6" hidden="1">
      <c r="A1153" t="s">
        <v>658</v>
      </c>
      <c r="B1153" s="1">
        <v>41384</v>
      </c>
      <c r="C1153" t="s">
        <v>1532</v>
      </c>
      <c r="D1153" t="s">
        <v>1204</v>
      </c>
      <c r="E1153">
        <v>19991</v>
      </c>
      <c r="F1153">
        <v>30.48</v>
      </c>
    </row>
    <row r="1154" spans="1:6" hidden="1">
      <c r="A1154" t="s">
        <v>658</v>
      </c>
      <c r="B1154" s="1">
        <v>41414</v>
      </c>
      <c r="C1154" t="s">
        <v>1533</v>
      </c>
      <c r="D1154" t="s">
        <v>1205</v>
      </c>
      <c r="E1154">
        <v>19991</v>
      </c>
      <c r="F1154">
        <v>30.48</v>
      </c>
    </row>
    <row r="1155" spans="1:6" hidden="1">
      <c r="A1155" t="s">
        <v>658</v>
      </c>
      <c r="B1155" s="1">
        <v>41475</v>
      </c>
      <c r="C1155" t="s">
        <v>1535</v>
      </c>
      <c r="D1155" t="s">
        <v>1207</v>
      </c>
      <c r="E1155">
        <v>19991</v>
      </c>
      <c r="F1155">
        <v>30.48</v>
      </c>
    </row>
    <row r="1156" spans="1:6" hidden="1">
      <c r="A1156" t="s">
        <v>658</v>
      </c>
      <c r="B1156" s="1">
        <v>41506</v>
      </c>
      <c r="C1156" t="s">
        <v>1536</v>
      </c>
      <c r="D1156" t="s">
        <v>1208</v>
      </c>
      <c r="E1156">
        <v>19991</v>
      </c>
      <c r="F1156">
        <v>30.48</v>
      </c>
    </row>
    <row r="1157" spans="1:6" hidden="1">
      <c r="A1157" t="s">
        <v>658</v>
      </c>
      <c r="B1157" s="1">
        <v>41537</v>
      </c>
      <c r="C1157" t="s">
        <v>1537</v>
      </c>
      <c r="D1157" t="s">
        <v>1209</v>
      </c>
      <c r="E1157">
        <v>19991</v>
      </c>
      <c r="F1157">
        <v>30.48</v>
      </c>
    </row>
    <row r="1158" spans="1:6" hidden="1">
      <c r="A1158" t="s">
        <v>658</v>
      </c>
      <c r="B1158" s="1">
        <v>41556</v>
      </c>
      <c r="C1158" t="s">
        <v>1538</v>
      </c>
      <c r="D1158" t="s">
        <v>1210</v>
      </c>
      <c r="E1158">
        <v>19991</v>
      </c>
      <c r="F1158">
        <v>30.48</v>
      </c>
    </row>
    <row r="1159" spans="1:6" hidden="1">
      <c r="A1159" t="s">
        <v>658</v>
      </c>
      <c r="B1159" s="1">
        <v>41598</v>
      </c>
      <c r="C1159" t="s">
        <v>1539</v>
      </c>
      <c r="D1159" t="s">
        <v>1211</v>
      </c>
      <c r="E1159">
        <v>19991</v>
      </c>
      <c r="F1159">
        <v>30.48</v>
      </c>
    </row>
    <row r="1160" spans="1:6" hidden="1">
      <c r="A1160" t="s">
        <v>658</v>
      </c>
      <c r="B1160" s="1">
        <v>41620</v>
      </c>
      <c r="C1160" t="s">
        <v>1540</v>
      </c>
      <c r="D1160" t="s">
        <v>1212</v>
      </c>
      <c r="E1160">
        <v>19991</v>
      </c>
      <c r="F1160">
        <v>30.48</v>
      </c>
    </row>
    <row r="1161" spans="1:6" hidden="1">
      <c r="A1161" t="s">
        <v>658</v>
      </c>
      <c r="B1161" s="1">
        <v>41620</v>
      </c>
      <c r="C1161" t="s">
        <v>1551</v>
      </c>
      <c r="D1161" t="s">
        <v>1216</v>
      </c>
      <c r="E1161">
        <v>19991</v>
      </c>
      <c r="F1161">
        <v>30.48</v>
      </c>
    </row>
    <row r="1162" spans="1:6" hidden="1">
      <c r="A1162" t="s">
        <v>658</v>
      </c>
      <c r="B1162" s="1">
        <v>41493</v>
      </c>
      <c r="C1162" t="s">
        <v>1553</v>
      </c>
      <c r="D1162" t="s">
        <v>1220</v>
      </c>
      <c r="E1162">
        <v>33109</v>
      </c>
      <c r="F1162">
        <v>50.47</v>
      </c>
    </row>
    <row r="1163" spans="1:6" hidden="1">
      <c r="A1163" t="s">
        <v>658</v>
      </c>
      <c r="B1163" s="1">
        <v>41275</v>
      </c>
      <c r="C1163" t="s">
        <v>210</v>
      </c>
      <c r="D1163" t="s">
        <v>1221</v>
      </c>
      <c r="E1163">
        <v>32018</v>
      </c>
      <c r="F1163">
        <v>48.81</v>
      </c>
    </row>
    <row r="1164" spans="1:6" hidden="1">
      <c r="A1164" t="s">
        <v>658</v>
      </c>
      <c r="B1164" s="1">
        <v>41275</v>
      </c>
      <c r="C1164" t="s">
        <v>210</v>
      </c>
      <c r="D1164" t="s">
        <v>1221</v>
      </c>
      <c r="E1164">
        <v>1091</v>
      </c>
      <c r="F1164">
        <v>1.66</v>
      </c>
    </row>
    <row r="1165" spans="1:6" hidden="1">
      <c r="A1165" t="s">
        <v>658</v>
      </c>
      <c r="B1165" s="1">
        <v>41323</v>
      </c>
      <c r="C1165" t="s">
        <v>1556</v>
      </c>
      <c r="D1165" t="s">
        <v>1224</v>
      </c>
      <c r="E1165">
        <v>1139</v>
      </c>
      <c r="F1165">
        <v>1.74</v>
      </c>
    </row>
    <row r="1166" spans="1:6" hidden="1">
      <c r="A1166" t="s">
        <v>658</v>
      </c>
      <c r="B1166" s="1">
        <v>41358</v>
      </c>
      <c r="C1166" t="s">
        <v>1557</v>
      </c>
      <c r="D1166" t="s">
        <v>1214</v>
      </c>
      <c r="E1166">
        <v>1208</v>
      </c>
      <c r="F1166">
        <v>1.84</v>
      </c>
    </row>
    <row r="1167" spans="1:6" hidden="1">
      <c r="A1167" t="s">
        <v>658</v>
      </c>
      <c r="B1167" s="1">
        <v>41353</v>
      </c>
      <c r="C1167" t="s">
        <v>1531</v>
      </c>
      <c r="D1167" t="s">
        <v>1203</v>
      </c>
      <c r="E1167">
        <v>1173</v>
      </c>
      <c r="F1167">
        <v>1.79</v>
      </c>
    </row>
    <row r="1168" spans="1:6" hidden="1">
      <c r="A1168" t="s">
        <v>658</v>
      </c>
      <c r="B1168" s="1">
        <v>41384</v>
      </c>
      <c r="C1168" t="s">
        <v>1532</v>
      </c>
      <c r="D1168" t="s">
        <v>1204</v>
      </c>
      <c r="E1168">
        <v>1173</v>
      </c>
      <c r="F1168">
        <v>1.79</v>
      </c>
    </row>
    <row r="1169" spans="1:6" hidden="1">
      <c r="A1169" t="s">
        <v>658</v>
      </c>
      <c r="B1169" s="1">
        <v>41414</v>
      </c>
      <c r="C1169" t="s">
        <v>1533</v>
      </c>
      <c r="D1169" t="s">
        <v>1205</v>
      </c>
      <c r="E1169">
        <v>1173</v>
      </c>
      <c r="F1169">
        <v>1.79</v>
      </c>
    </row>
    <row r="1170" spans="1:6" hidden="1">
      <c r="A1170" t="s">
        <v>658</v>
      </c>
      <c r="B1170" s="1">
        <v>41445</v>
      </c>
      <c r="C1170" t="s">
        <v>1534</v>
      </c>
      <c r="D1170" t="s">
        <v>1206</v>
      </c>
      <c r="E1170">
        <v>1173</v>
      </c>
      <c r="F1170">
        <v>1.79</v>
      </c>
    </row>
    <row r="1171" spans="1:6" hidden="1">
      <c r="A1171" t="s">
        <v>658</v>
      </c>
      <c r="B1171" s="1">
        <v>41475</v>
      </c>
      <c r="C1171" t="s">
        <v>1535</v>
      </c>
      <c r="D1171" t="s">
        <v>1207</v>
      </c>
      <c r="E1171">
        <v>1173</v>
      </c>
      <c r="F1171">
        <v>1.79</v>
      </c>
    </row>
    <row r="1172" spans="1:6" hidden="1">
      <c r="A1172" t="s">
        <v>658</v>
      </c>
      <c r="B1172" s="1">
        <v>41506</v>
      </c>
      <c r="C1172" t="s">
        <v>1536</v>
      </c>
      <c r="D1172" t="s">
        <v>1208</v>
      </c>
      <c r="E1172">
        <v>1173</v>
      </c>
      <c r="F1172">
        <v>1.79</v>
      </c>
    </row>
    <row r="1173" spans="1:6" hidden="1">
      <c r="A1173" t="s">
        <v>658</v>
      </c>
      <c r="B1173" s="1">
        <v>41537</v>
      </c>
      <c r="C1173" t="s">
        <v>1537</v>
      </c>
      <c r="D1173" t="s">
        <v>1209</v>
      </c>
      <c r="E1173">
        <v>1173</v>
      </c>
      <c r="F1173">
        <v>1.79</v>
      </c>
    </row>
    <row r="1174" spans="1:6" hidden="1">
      <c r="A1174" t="s">
        <v>658</v>
      </c>
      <c r="B1174" s="1">
        <v>41556</v>
      </c>
      <c r="C1174" t="s">
        <v>1538</v>
      </c>
      <c r="D1174" t="s">
        <v>1210</v>
      </c>
      <c r="E1174">
        <v>1173</v>
      </c>
      <c r="F1174">
        <v>1.79</v>
      </c>
    </row>
    <row r="1175" spans="1:6" hidden="1">
      <c r="A1175" t="s">
        <v>658</v>
      </c>
      <c r="B1175" s="1">
        <v>41598</v>
      </c>
      <c r="C1175" t="s">
        <v>1539</v>
      </c>
      <c r="D1175" t="s">
        <v>1211</v>
      </c>
      <c r="E1175">
        <v>1173</v>
      </c>
      <c r="F1175">
        <v>1.79</v>
      </c>
    </row>
    <row r="1176" spans="1:6" hidden="1">
      <c r="A1176" t="s">
        <v>658</v>
      </c>
      <c r="B1176" s="1">
        <v>41620</v>
      </c>
      <c r="C1176" t="s">
        <v>1540</v>
      </c>
      <c r="D1176" t="s">
        <v>1212</v>
      </c>
      <c r="E1176">
        <v>1173</v>
      </c>
      <c r="F1176">
        <v>1.79</v>
      </c>
    </row>
    <row r="1177" spans="1:6" hidden="1">
      <c r="A1177" t="s">
        <v>658</v>
      </c>
      <c r="B1177" s="1">
        <v>41620</v>
      </c>
      <c r="C1177" t="s">
        <v>1551</v>
      </c>
      <c r="D1177" t="s">
        <v>1216</v>
      </c>
      <c r="E1177">
        <v>1773</v>
      </c>
      <c r="F1177">
        <v>2.7</v>
      </c>
    </row>
  </sheetData>
  <autoFilter ref="A1:K1177">
    <filterColumn colId="3">
      <customFilters>
        <customFilter val="*restau*"/>
      </customFilters>
    </filterColumn>
    <sortState ref="A2:K1178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22"/>
  <sheetViews>
    <sheetView tabSelected="1" workbookViewId="0">
      <selection activeCell="F30" sqref="F30"/>
    </sheetView>
  </sheetViews>
  <sheetFormatPr defaultRowHeight="15"/>
  <cols>
    <col min="1" max="1" width="4.85546875" customWidth="1"/>
    <col min="2" max="2" width="39.28515625" customWidth="1"/>
    <col min="3" max="7" width="12.7109375" customWidth="1"/>
  </cols>
  <sheetData>
    <row r="2" spans="2:7">
      <c r="B2" s="7" t="s">
        <v>1713</v>
      </c>
      <c r="C2" s="8" t="s">
        <v>1676</v>
      </c>
      <c r="D2" s="8" t="s">
        <v>1684</v>
      </c>
      <c r="E2" s="8" t="s">
        <v>1685</v>
      </c>
      <c r="F2" s="8" t="s">
        <v>1710</v>
      </c>
      <c r="G2" s="8" t="s">
        <v>1712</v>
      </c>
    </row>
    <row r="3" spans="2:7">
      <c r="B3" s="25" t="s">
        <v>1681</v>
      </c>
      <c r="C3" s="28">
        <v>0</v>
      </c>
      <c r="D3" s="28">
        <v>0</v>
      </c>
      <c r="E3" s="28">
        <v>0</v>
      </c>
      <c r="F3" s="28">
        <v>0</v>
      </c>
      <c r="G3" s="30">
        <f>F3/$F$10</f>
        <v>0</v>
      </c>
    </row>
    <row r="4" spans="2:7">
      <c r="B4" s="26" t="s">
        <v>1680</v>
      </c>
      <c r="C4" s="28">
        <v>25354</v>
      </c>
      <c r="D4" s="28">
        <v>0</v>
      </c>
      <c r="E4" s="28">
        <v>0</v>
      </c>
      <c r="F4" s="28">
        <v>25354</v>
      </c>
      <c r="G4" s="30">
        <f t="shared" ref="G4:G9" si="0">F4/$F$10</f>
        <v>0.10176321609331038</v>
      </c>
    </row>
    <row r="5" spans="2:7">
      <c r="B5" s="26" t="s">
        <v>1679</v>
      </c>
      <c r="C5" s="28">
        <v>27408</v>
      </c>
      <c r="D5" s="28">
        <v>11932</v>
      </c>
      <c r="E5" s="28">
        <v>0</v>
      </c>
      <c r="F5" s="28">
        <v>39340</v>
      </c>
      <c r="G5" s="30">
        <f t="shared" si="0"/>
        <v>0.15789875053683167</v>
      </c>
    </row>
    <row r="6" spans="2:7">
      <c r="B6" s="26" t="s">
        <v>1682</v>
      </c>
      <c r="C6" s="28">
        <v>6239</v>
      </c>
      <c r="D6" s="28">
        <v>0</v>
      </c>
      <c r="E6" s="28">
        <v>0</v>
      </c>
      <c r="F6" s="28">
        <v>6239</v>
      </c>
      <c r="G6" s="30">
        <f t="shared" si="0"/>
        <v>2.5041441398050146E-2</v>
      </c>
    </row>
    <row r="7" spans="2:7">
      <c r="B7" s="26" t="s">
        <v>1686</v>
      </c>
      <c r="C7" s="28">
        <v>22321</v>
      </c>
      <c r="D7" s="28">
        <v>65179</v>
      </c>
      <c r="E7" s="28">
        <v>25000</v>
      </c>
      <c r="F7" s="28">
        <v>112500</v>
      </c>
      <c r="G7" s="30">
        <f t="shared" si="0"/>
        <v>0.45154065672073113</v>
      </c>
    </row>
    <row r="8" spans="2:7">
      <c r="B8" s="34" t="s">
        <v>1678</v>
      </c>
      <c r="C8" s="35">
        <v>43064</v>
      </c>
      <c r="D8" s="35">
        <v>0</v>
      </c>
      <c r="E8" s="35">
        <v>0</v>
      </c>
      <c r="F8" s="35">
        <v>43064</v>
      </c>
      <c r="G8" s="30">
        <f t="shared" si="0"/>
        <v>0.17284574969796948</v>
      </c>
    </row>
    <row r="9" spans="2:7">
      <c r="B9" s="27" t="s">
        <v>1683</v>
      </c>
      <c r="C9" s="29">
        <v>14939</v>
      </c>
      <c r="D9" s="29">
        <v>7711</v>
      </c>
      <c r="E9" s="29">
        <v>0</v>
      </c>
      <c r="F9" s="29">
        <v>22650</v>
      </c>
      <c r="G9" s="30">
        <f t="shared" si="0"/>
        <v>9.0910185553107203E-2</v>
      </c>
    </row>
    <row r="10" spans="2:7">
      <c r="B10" s="9" t="s">
        <v>1677</v>
      </c>
      <c r="C10" s="10">
        <v>139325</v>
      </c>
      <c r="D10" s="10">
        <v>84822</v>
      </c>
      <c r="E10" s="10">
        <v>25000</v>
      </c>
      <c r="F10" s="10">
        <v>249147</v>
      </c>
      <c r="G10" s="31">
        <f>SUM(G3:G9)</f>
        <v>1</v>
      </c>
    </row>
    <row r="13" spans="2:7">
      <c r="B13" s="15" t="s">
        <v>1711</v>
      </c>
      <c r="C13" s="2" t="s">
        <v>1669</v>
      </c>
      <c r="D13" s="22" t="s">
        <v>1707</v>
      </c>
      <c r="E13" s="22" t="s">
        <v>1705</v>
      </c>
      <c r="F13" s="22" t="s">
        <v>1706</v>
      </c>
      <c r="G13" s="23" t="s">
        <v>1712</v>
      </c>
    </row>
    <row r="14" spans="2:7">
      <c r="B14" s="24" t="s">
        <v>1681</v>
      </c>
      <c r="C14" s="3" t="s">
        <v>19</v>
      </c>
      <c r="D14" s="5">
        <v>4036940</v>
      </c>
      <c r="E14" s="4">
        <v>6154.2509525929336</v>
      </c>
      <c r="F14" s="4">
        <v>8369.7812955263817</v>
      </c>
      <c r="G14" s="30">
        <f>F14/$F$22</f>
        <v>3.3593719315330013E-2</v>
      </c>
    </row>
    <row r="15" spans="2:7">
      <c r="B15" s="24" t="s">
        <v>1708</v>
      </c>
      <c r="C15" s="3" t="s">
        <v>270</v>
      </c>
      <c r="D15" s="5">
        <v>1963980</v>
      </c>
      <c r="E15" s="4">
        <v>2994.0609252435756</v>
      </c>
      <c r="F15" s="4">
        <v>4071.9228583312624</v>
      </c>
      <c r="G15" s="30">
        <f t="shared" ref="G15:G21" si="1">F15/$F$22</f>
        <v>1.6343441811265853E-2</v>
      </c>
    </row>
    <row r="16" spans="2:7">
      <c r="B16" s="24" t="s">
        <v>1709</v>
      </c>
      <c r="C16" s="3" t="s">
        <v>283</v>
      </c>
      <c r="D16" s="5">
        <v>5104417.82</v>
      </c>
      <c r="E16" s="4">
        <v>7781.5040174127189</v>
      </c>
      <c r="F16" s="4">
        <v>10582.845463681275</v>
      </c>
      <c r="G16" s="30">
        <f t="shared" si="1"/>
        <v>4.2476275963679588E-2</v>
      </c>
    </row>
    <row r="17" spans="2:7">
      <c r="B17" s="24" t="s">
        <v>1679</v>
      </c>
      <c r="C17" s="3" t="s">
        <v>554</v>
      </c>
      <c r="D17" s="5">
        <v>17882100</v>
      </c>
      <c r="E17" s="4">
        <v>27261.076965075459</v>
      </c>
      <c r="F17" s="4">
        <v>37075.064672502616</v>
      </c>
      <c r="G17" s="30">
        <f t="shared" si="1"/>
        <v>0.14880786871593291</v>
      </c>
    </row>
    <row r="18" spans="2:7">
      <c r="B18" s="24" t="s">
        <v>1682</v>
      </c>
      <c r="C18" s="3" t="s">
        <v>1336</v>
      </c>
      <c r="D18" s="5">
        <v>2619000</v>
      </c>
      <c r="E18" s="4">
        <v>3992.6400000000003</v>
      </c>
      <c r="F18" s="4">
        <v>5429.9904000000006</v>
      </c>
      <c r="G18" s="30">
        <f t="shared" si="1"/>
        <v>2.1794305841663506E-2</v>
      </c>
    </row>
    <row r="19" spans="2:7">
      <c r="B19" s="24" t="s">
        <v>1686</v>
      </c>
      <c r="C19" s="3" t="s">
        <v>0</v>
      </c>
      <c r="D19" s="5">
        <v>56208000</v>
      </c>
      <c r="E19" s="4">
        <v>85688.550000000017</v>
      </c>
      <c r="F19" s="4">
        <v>116536.42799999999</v>
      </c>
      <c r="G19" s="30">
        <f t="shared" si="1"/>
        <v>0.46774126037626107</v>
      </c>
    </row>
    <row r="20" spans="2:7">
      <c r="B20" s="24" t="s">
        <v>1678</v>
      </c>
      <c r="C20" s="3" t="s">
        <v>614</v>
      </c>
      <c r="D20" s="5">
        <v>21430125</v>
      </c>
      <c r="E20" s="4">
        <v>32669.980133408138</v>
      </c>
      <c r="F20" s="4">
        <v>44431.172981435018</v>
      </c>
      <c r="G20" s="30">
        <f t="shared" si="1"/>
        <v>0.1783330174692852</v>
      </c>
    </row>
    <row r="21" spans="2:7">
      <c r="B21" s="24" t="s">
        <v>1683</v>
      </c>
      <c r="C21" s="3" t="s">
        <v>1704</v>
      </c>
      <c r="D21" s="5">
        <v>10924577.977941176</v>
      </c>
      <c r="E21" s="4">
        <v>16654.411764705881</v>
      </c>
      <c r="F21" s="4">
        <v>22650</v>
      </c>
      <c r="G21" s="30">
        <f t="shared" si="1"/>
        <v>9.0910110506581807E-2</v>
      </c>
    </row>
    <row r="22" spans="2:7">
      <c r="B22" s="16"/>
      <c r="C22" s="3" t="s">
        <v>1677</v>
      </c>
      <c r="D22" s="5">
        <v>120169140.79794116</v>
      </c>
      <c r="E22" s="4">
        <v>183196.47475843871</v>
      </c>
      <c r="F22" s="4">
        <v>249147.20567147655</v>
      </c>
      <c r="G22" s="31">
        <f>SUM(G14:G21)</f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6"/>
  <sheetViews>
    <sheetView topLeftCell="B43" workbookViewId="0">
      <selection activeCell="H27" sqref="H27"/>
    </sheetView>
  </sheetViews>
  <sheetFormatPr defaultRowHeight="15"/>
  <cols>
    <col min="1" max="1" width="11.85546875" bestFit="1" customWidth="1"/>
    <col min="2" max="2" width="10.7109375" bestFit="1" customWidth="1"/>
    <col min="3" max="3" width="10.7109375" customWidth="1"/>
    <col min="4" max="4" width="88.85546875" customWidth="1"/>
    <col min="5" max="5" width="11.7109375" style="5" bestFit="1" customWidth="1"/>
    <col min="6" max="6" width="12.7109375" style="4" bestFit="1" customWidth="1"/>
    <col min="7" max="7" width="12.7109375" style="4" customWidth="1"/>
  </cols>
  <sheetData>
    <row r="1" spans="1:7" ht="31.5" customHeight="1">
      <c r="A1" s="17" t="s">
        <v>1669</v>
      </c>
      <c r="B1" s="18" t="s">
        <v>1670</v>
      </c>
      <c r="C1" s="19" t="s">
        <v>1671</v>
      </c>
      <c r="D1" s="17" t="s">
        <v>1672</v>
      </c>
      <c r="E1" s="20" t="s">
        <v>1673</v>
      </c>
      <c r="F1" s="21" t="s">
        <v>1335</v>
      </c>
      <c r="G1" s="21" t="s">
        <v>1687</v>
      </c>
    </row>
    <row r="2" spans="1:7">
      <c r="A2" t="s">
        <v>19</v>
      </c>
      <c r="B2" s="1">
        <v>40546</v>
      </c>
      <c r="C2" t="s">
        <v>47</v>
      </c>
      <c r="D2" t="s">
        <v>48</v>
      </c>
      <c r="E2" s="5">
        <v>20000</v>
      </c>
      <c r="F2" s="4">
        <v>30.489803447482075</v>
      </c>
      <c r="G2" s="4">
        <f>F2*1.36</f>
        <v>41.466132688575627</v>
      </c>
    </row>
    <row r="3" spans="1:7">
      <c r="A3" t="s">
        <v>19</v>
      </c>
      <c r="B3" s="1">
        <v>40550</v>
      </c>
      <c r="C3" t="s">
        <v>34</v>
      </c>
      <c r="D3" t="s">
        <v>35</v>
      </c>
      <c r="E3" s="5">
        <v>2000</v>
      </c>
      <c r="F3" s="4">
        <v>3.0489803447482076</v>
      </c>
      <c r="G3" s="4">
        <f t="shared" ref="G3:G41" si="0">F3*1.36</f>
        <v>4.1466132688575623</v>
      </c>
    </row>
    <row r="4" spans="1:7">
      <c r="A4" t="s">
        <v>19</v>
      </c>
      <c r="B4" s="1">
        <v>40554</v>
      </c>
      <c r="C4" t="s">
        <v>40</v>
      </c>
      <c r="D4" t="s">
        <v>41</v>
      </c>
      <c r="E4" s="5">
        <v>40000</v>
      </c>
      <c r="F4" s="4">
        <v>60.979606894964149</v>
      </c>
      <c r="G4" s="4">
        <f t="shared" si="0"/>
        <v>82.932265377151253</v>
      </c>
    </row>
    <row r="5" spans="1:7">
      <c r="A5" t="s">
        <v>19</v>
      </c>
      <c r="B5" s="1">
        <v>40554</v>
      </c>
      <c r="C5" t="s">
        <v>40</v>
      </c>
      <c r="D5" t="s">
        <v>42</v>
      </c>
      <c r="E5" s="5">
        <v>81590</v>
      </c>
      <c r="F5" s="4">
        <v>124.38315316400313</v>
      </c>
      <c r="G5" s="4">
        <f t="shared" si="0"/>
        <v>169.16108830304427</v>
      </c>
    </row>
    <row r="6" spans="1:7">
      <c r="A6" t="s">
        <v>19</v>
      </c>
      <c r="B6" s="1">
        <v>40554</v>
      </c>
      <c r="C6" t="s">
        <v>40</v>
      </c>
      <c r="D6" t="s">
        <v>43</v>
      </c>
      <c r="E6" s="5">
        <v>500</v>
      </c>
      <c r="F6" s="4">
        <v>0.76224508618705189</v>
      </c>
      <c r="G6" s="4">
        <f t="shared" si="0"/>
        <v>1.0366533172143906</v>
      </c>
    </row>
    <row r="7" spans="1:7">
      <c r="A7" t="s">
        <v>19</v>
      </c>
      <c r="B7" s="1">
        <v>40560</v>
      </c>
      <c r="C7" t="s">
        <v>47</v>
      </c>
      <c r="D7" t="s">
        <v>49</v>
      </c>
      <c r="E7" s="5">
        <v>15000</v>
      </c>
      <c r="F7" s="4">
        <v>22.867352585611556</v>
      </c>
      <c r="G7" s="4">
        <f t="shared" si="0"/>
        <v>31.09959951643172</v>
      </c>
    </row>
    <row r="8" spans="1:7">
      <c r="A8" t="s">
        <v>19</v>
      </c>
      <c r="B8" s="1">
        <v>40562</v>
      </c>
      <c r="C8" t="s">
        <v>44</v>
      </c>
      <c r="D8" t="s">
        <v>45</v>
      </c>
      <c r="E8" s="5">
        <v>109510</v>
      </c>
      <c r="F8" s="4">
        <v>166.94691877668811</v>
      </c>
      <c r="G8" s="4">
        <f t="shared" si="0"/>
        <v>227.04780953629583</v>
      </c>
    </row>
    <row r="9" spans="1:7">
      <c r="A9" t="s">
        <v>19</v>
      </c>
      <c r="B9" s="1">
        <v>40562</v>
      </c>
      <c r="C9" t="s">
        <v>50</v>
      </c>
      <c r="D9" t="s">
        <v>51</v>
      </c>
      <c r="E9" s="5">
        <v>7800</v>
      </c>
      <c r="F9" s="4">
        <v>11.891023344518009</v>
      </c>
      <c r="G9" s="4">
        <f t="shared" si="0"/>
        <v>16.171791748544493</v>
      </c>
    </row>
    <row r="10" spans="1:7">
      <c r="A10" t="s">
        <v>19</v>
      </c>
      <c r="B10" s="1">
        <v>40562</v>
      </c>
      <c r="C10" t="s">
        <v>50</v>
      </c>
      <c r="D10" t="s">
        <v>52</v>
      </c>
      <c r="E10" s="5">
        <v>8700</v>
      </c>
      <c r="F10" s="4">
        <v>13.263064499654703</v>
      </c>
      <c r="G10" s="4">
        <f t="shared" si="0"/>
        <v>18.037767719530397</v>
      </c>
    </row>
    <row r="11" spans="1:7">
      <c r="A11" t="s">
        <v>19</v>
      </c>
      <c r="B11" s="1">
        <v>40562</v>
      </c>
      <c r="C11" t="s">
        <v>50</v>
      </c>
      <c r="D11" t="s">
        <v>53</v>
      </c>
      <c r="E11" s="5">
        <v>7800</v>
      </c>
      <c r="F11" s="4">
        <v>11.891023344518009</v>
      </c>
      <c r="G11" s="4">
        <f t="shared" si="0"/>
        <v>16.171791748544493</v>
      </c>
    </row>
    <row r="12" spans="1:7">
      <c r="A12" t="s">
        <v>19</v>
      </c>
      <c r="B12" s="1">
        <v>40562</v>
      </c>
      <c r="C12" t="s">
        <v>50</v>
      </c>
      <c r="D12" t="s">
        <v>54</v>
      </c>
      <c r="E12" s="5">
        <v>5000</v>
      </c>
      <c r="F12" s="4">
        <v>7.6224508618705187</v>
      </c>
      <c r="G12" s="4">
        <f t="shared" si="0"/>
        <v>10.366533172143907</v>
      </c>
    </row>
    <row r="13" spans="1:7">
      <c r="A13" t="s">
        <v>19</v>
      </c>
      <c r="B13" s="1">
        <v>40568</v>
      </c>
      <c r="C13" t="s">
        <v>44</v>
      </c>
      <c r="D13" t="s">
        <v>46</v>
      </c>
      <c r="E13" s="5">
        <v>35000</v>
      </c>
      <c r="F13" s="4">
        <v>53.357156033093631</v>
      </c>
      <c r="G13" s="4">
        <f t="shared" si="0"/>
        <v>72.565732205007336</v>
      </c>
    </row>
    <row r="14" spans="1:7">
      <c r="A14" t="s">
        <v>19</v>
      </c>
      <c r="B14" s="1">
        <v>40583</v>
      </c>
      <c r="C14" t="s">
        <v>57</v>
      </c>
      <c r="D14" t="s">
        <v>58</v>
      </c>
      <c r="E14" s="5">
        <v>500</v>
      </c>
      <c r="F14" s="4">
        <v>0.76224508618705189</v>
      </c>
      <c r="G14" s="4">
        <f t="shared" si="0"/>
        <v>1.0366533172143906</v>
      </c>
    </row>
    <row r="15" spans="1:7">
      <c r="A15" t="s">
        <v>19</v>
      </c>
      <c r="B15" s="1">
        <v>40590</v>
      </c>
      <c r="C15" t="s">
        <v>65</v>
      </c>
      <c r="D15" t="s">
        <v>66</v>
      </c>
      <c r="E15" s="5">
        <v>12000</v>
      </c>
      <c r="F15" s="4">
        <v>18.293882068489246</v>
      </c>
      <c r="G15" s="4">
        <f t="shared" si="0"/>
        <v>24.879679613145377</v>
      </c>
    </row>
    <row r="16" spans="1:7">
      <c r="A16" t="s">
        <v>19</v>
      </c>
      <c r="B16" s="1">
        <v>40600</v>
      </c>
      <c r="C16" t="s">
        <v>68</v>
      </c>
      <c r="D16" t="s">
        <v>70</v>
      </c>
      <c r="E16" s="5">
        <v>3000</v>
      </c>
      <c r="F16" s="4">
        <v>4.5734705171223116</v>
      </c>
      <c r="G16" s="4">
        <f t="shared" si="0"/>
        <v>6.2199199032863444</v>
      </c>
    </row>
    <row r="17" spans="1:7">
      <c r="A17" t="s">
        <v>19</v>
      </c>
      <c r="B17" s="1">
        <v>40600</v>
      </c>
      <c r="C17" t="s">
        <v>68</v>
      </c>
      <c r="D17" t="s">
        <v>71</v>
      </c>
      <c r="E17" s="5">
        <v>40000</v>
      </c>
      <c r="F17" s="4">
        <v>60.979606894964149</v>
      </c>
      <c r="G17" s="4">
        <f t="shared" si="0"/>
        <v>82.932265377151253</v>
      </c>
    </row>
    <row r="18" spans="1:7">
      <c r="A18" t="s">
        <v>19</v>
      </c>
      <c r="B18" s="1">
        <v>40606</v>
      </c>
      <c r="C18" t="s">
        <v>72</v>
      </c>
      <c r="D18" t="s">
        <v>73</v>
      </c>
      <c r="E18" s="5">
        <v>2000</v>
      </c>
      <c r="F18" s="4">
        <v>3.0489803447482076</v>
      </c>
      <c r="G18" s="4">
        <f t="shared" si="0"/>
        <v>4.1466132688575623</v>
      </c>
    </row>
    <row r="19" spans="1:7">
      <c r="A19" t="s">
        <v>19</v>
      </c>
      <c r="B19" s="1">
        <v>40606</v>
      </c>
      <c r="C19" t="s">
        <v>74</v>
      </c>
      <c r="D19" t="s">
        <v>75</v>
      </c>
      <c r="E19" s="5">
        <v>202600</v>
      </c>
      <c r="F19" s="4">
        <v>308.86170892299344</v>
      </c>
      <c r="G19" s="4">
        <f t="shared" si="0"/>
        <v>420.05192413527112</v>
      </c>
    </row>
    <row r="20" spans="1:7">
      <c r="A20" t="s">
        <v>19</v>
      </c>
      <c r="B20" s="1">
        <v>40609</v>
      </c>
      <c r="C20" t="s">
        <v>76</v>
      </c>
      <c r="D20" t="s">
        <v>75</v>
      </c>
      <c r="E20" s="5">
        <v>207200</v>
      </c>
      <c r="F20" s="4">
        <v>315.87436371591428</v>
      </c>
      <c r="G20" s="4">
        <f t="shared" si="0"/>
        <v>429.58913465364344</v>
      </c>
    </row>
    <row r="21" spans="1:7">
      <c r="A21" t="s">
        <v>19</v>
      </c>
      <c r="B21" s="1">
        <v>40611</v>
      </c>
      <c r="C21" t="s">
        <v>95</v>
      </c>
      <c r="D21" t="s">
        <v>97</v>
      </c>
      <c r="E21" s="5">
        <v>35000</v>
      </c>
      <c r="F21" s="4">
        <v>53.357156033093631</v>
      </c>
      <c r="G21" s="4">
        <f t="shared" si="0"/>
        <v>72.565732205007336</v>
      </c>
    </row>
    <row r="22" spans="1:7">
      <c r="A22" t="s">
        <v>19</v>
      </c>
      <c r="B22" s="1">
        <v>40611</v>
      </c>
      <c r="C22" t="s">
        <v>95</v>
      </c>
      <c r="D22" t="s">
        <v>98</v>
      </c>
      <c r="E22" s="5">
        <v>500</v>
      </c>
      <c r="F22" s="4">
        <v>0.76224508618705189</v>
      </c>
      <c r="G22" s="4">
        <f t="shared" si="0"/>
        <v>1.0366533172143906</v>
      </c>
    </row>
    <row r="23" spans="1:7">
      <c r="A23" t="s">
        <v>19</v>
      </c>
      <c r="B23" s="1">
        <v>40616</v>
      </c>
      <c r="C23" t="s">
        <v>92</v>
      </c>
      <c r="D23" t="s">
        <v>93</v>
      </c>
      <c r="E23" s="5">
        <v>25000</v>
      </c>
      <c r="F23" s="4">
        <v>38.112254309352593</v>
      </c>
      <c r="G23" s="4">
        <f t="shared" si="0"/>
        <v>51.83266586071953</v>
      </c>
    </row>
    <row r="24" spans="1:7">
      <c r="A24" t="s">
        <v>19</v>
      </c>
      <c r="B24" s="1">
        <v>40617</v>
      </c>
      <c r="C24" t="s">
        <v>90</v>
      </c>
      <c r="D24" t="s">
        <v>91</v>
      </c>
      <c r="E24" s="5">
        <v>5000</v>
      </c>
      <c r="F24" s="4">
        <v>7.6224508618705187</v>
      </c>
      <c r="G24" s="4">
        <f t="shared" si="0"/>
        <v>10.366533172143907</v>
      </c>
    </row>
    <row r="25" spans="1:7">
      <c r="A25" t="s">
        <v>19</v>
      </c>
      <c r="B25" s="1">
        <v>40620</v>
      </c>
      <c r="C25" t="s">
        <v>95</v>
      </c>
      <c r="D25" t="s">
        <v>96</v>
      </c>
      <c r="E25" s="5">
        <v>91840</v>
      </c>
      <c r="F25" s="4">
        <v>140.0091774308377</v>
      </c>
      <c r="G25" s="4">
        <f t="shared" si="0"/>
        <v>190.41248130593928</v>
      </c>
    </row>
    <row r="26" spans="1:7">
      <c r="A26" t="s">
        <v>19</v>
      </c>
      <c r="B26" s="1">
        <v>40623</v>
      </c>
      <c r="C26" t="s">
        <v>82</v>
      </c>
      <c r="D26" t="s">
        <v>73</v>
      </c>
      <c r="E26" s="5">
        <v>4000</v>
      </c>
      <c r="F26" s="4">
        <v>6.0979606894964151</v>
      </c>
      <c r="G26" s="4">
        <f t="shared" si="0"/>
        <v>8.2932265377151246</v>
      </c>
    </row>
    <row r="27" spans="1:7">
      <c r="A27" t="s">
        <v>19</v>
      </c>
      <c r="B27" s="1">
        <v>40624</v>
      </c>
      <c r="C27" t="s">
        <v>84</v>
      </c>
      <c r="D27" t="s">
        <v>85</v>
      </c>
      <c r="E27" s="5">
        <v>24000</v>
      </c>
      <c r="F27" s="4">
        <v>36.587764136978493</v>
      </c>
      <c r="G27" s="4">
        <f t="shared" si="0"/>
        <v>49.759359226290755</v>
      </c>
    </row>
    <row r="28" spans="1:7">
      <c r="A28" t="s">
        <v>19</v>
      </c>
      <c r="B28" s="1">
        <v>40624</v>
      </c>
      <c r="C28" t="s">
        <v>84</v>
      </c>
      <c r="D28" t="s">
        <v>89</v>
      </c>
      <c r="E28" s="5">
        <v>6500</v>
      </c>
      <c r="F28" s="4">
        <v>9.9091861204316753</v>
      </c>
      <c r="G28" s="4">
        <f t="shared" si="0"/>
        <v>13.47649312378708</v>
      </c>
    </row>
    <row r="29" spans="1:7">
      <c r="A29" t="s">
        <v>19</v>
      </c>
      <c r="B29" s="1">
        <v>40626</v>
      </c>
      <c r="C29" t="s">
        <v>84</v>
      </c>
      <c r="D29" t="s">
        <v>85</v>
      </c>
      <c r="E29" s="5">
        <v>26120</v>
      </c>
      <c r="F29" s="4">
        <v>39.81968330241159</v>
      </c>
      <c r="G29" s="4">
        <f t="shared" si="0"/>
        <v>54.15476929127977</v>
      </c>
    </row>
    <row r="30" spans="1:7">
      <c r="A30" t="s">
        <v>19</v>
      </c>
      <c r="B30" s="1">
        <v>40630</v>
      </c>
      <c r="C30" t="s">
        <v>83</v>
      </c>
      <c r="D30" t="s">
        <v>73</v>
      </c>
      <c r="E30" s="5">
        <v>10000</v>
      </c>
      <c r="F30" s="4">
        <v>15.244901723741037</v>
      </c>
      <c r="G30" s="4">
        <f t="shared" si="0"/>
        <v>20.733066344287813</v>
      </c>
    </row>
    <row r="31" spans="1:7">
      <c r="A31" t="s">
        <v>19</v>
      </c>
      <c r="B31" s="1">
        <v>40631</v>
      </c>
      <c r="C31" t="s">
        <v>118</v>
      </c>
      <c r="D31" t="s">
        <v>119</v>
      </c>
      <c r="E31" s="5">
        <v>3000</v>
      </c>
      <c r="F31" s="4">
        <v>4.5734705171223116</v>
      </c>
      <c r="G31" s="4">
        <f t="shared" si="0"/>
        <v>6.2199199032863444</v>
      </c>
    </row>
    <row r="32" spans="1:7">
      <c r="A32" t="s">
        <v>19</v>
      </c>
      <c r="B32" s="1">
        <v>40631</v>
      </c>
      <c r="C32" t="s">
        <v>118</v>
      </c>
      <c r="D32" t="s">
        <v>120</v>
      </c>
      <c r="E32" s="5">
        <v>30000</v>
      </c>
      <c r="F32" s="4">
        <v>45.734705171223112</v>
      </c>
      <c r="G32" s="4">
        <f t="shared" si="0"/>
        <v>62.19919903286344</v>
      </c>
    </row>
    <row r="33" spans="1:7">
      <c r="A33" t="s">
        <v>19</v>
      </c>
      <c r="B33" s="1">
        <v>40632</v>
      </c>
      <c r="C33" t="s">
        <v>92</v>
      </c>
      <c r="D33" t="s">
        <v>94</v>
      </c>
      <c r="E33" s="5">
        <v>29840</v>
      </c>
      <c r="F33" s="4">
        <v>45.490786743643255</v>
      </c>
      <c r="G33" s="4">
        <f t="shared" si="0"/>
        <v>61.867469971354829</v>
      </c>
    </row>
    <row r="34" spans="1:7">
      <c r="A34" t="s">
        <v>19</v>
      </c>
      <c r="B34" s="1">
        <v>40633</v>
      </c>
      <c r="C34" t="s">
        <v>84</v>
      </c>
      <c r="D34" t="s">
        <v>86</v>
      </c>
      <c r="E34" s="5">
        <v>11200</v>
      </c>
      <c r="F34" s="4">
        <v>17.074289930589963</v>
      </c>
      <c r="G34" s="4">
        <f t="shared" si="0"/>
        <v>23.221034305602352</v>
      </c>
    </row>
    <row r="35" spans="1:7">
      <c r="A35" t="s">
        <v>19</v>
      </c>
      <c r="B35" s="1">
        <v>40634</v>
      </c>
      <c r="C35" t="s">
        <v>101</v>
      </c>
      <c r="D35" t="s">
        <v>102</v>
      </c>
      <c r="E35" s="5">
        <v>64000</v>
      </c>
      <c r="F35" s="4">
        <v>97.567371031942642</v>
      </c>
      <c r="G35" s="4">
        <f t="shared" si="0"/>
        <v>132.69162460344199</v>
      </c>
    </row>
    <row r="36" spans="1:7">
      <c r="A36" t="s">
        <v>19</v>
      </c>
      <c r="B36" s="1">
        <v>40641</v>
      </c>
      <c r="C36" t="s">
        <v>123</v>
      </c>
      <c r="D36" t="s">
        <v>124</v>
      </c>
      <c r="E36" s="5">
        <v>25240</v>
      </c>
      <c r="F36" s="4">
        <v>38.478131950722378</v>
      </c>
      <c r="G36" s="4">
        <f t="shared" si="0"/>
        <v>52.330259452982439</v>
      </c>
    </row>
    <row r="37" spans="1:7">
      <c r="A37" t="s">
        <v>19</v>
      </c>
      <c r="B37" s="1">
        <v>40641</v>
      </c>
      <c r="C37" t="s">
        <v>123</v>
      </c>
      <c r="D37" t="s">
        <v>127</v>
      </c>
      <c r="E37" s="5">
        <v>2500</v>
      </c>
      <c r="F37" s="4">
        <v>3.8112254309352593</v>
      </c>
      <c r="G37" s="4">
        <f t="shared" si="0"/>
        <v>5.1832665860719533</v>
      </c>
    </row>
    <row r="38" spans="1:7">
      <c r="A38" t="s">
        <v>19</v>
      </c>
      <c r="B38" s="1">
        <v>40648</v>
      </c>
      <c r="C38" t="s">
        <v>128</v>
      </c>
      <c r="D38" t="s">
        <v>132</v>
      </c>
      <c r="E38" s="5">
        <v>4000</v>
      </c>
      <c r="F38" s="4">
        <v>6.0979606894964151</v>
      </c>
      <c r="G38" s="4">
        <f t="shared" si="0"/>
        <v>8.2932265377151246</v>
      </c>
    </row>
    <row r="39" spans="1:7">
      <c r="A39" t="s">
        <v>19</v>
      </c>
      <c r="B39" s="1">
        <v>40649</v>
      </c>
      <c r="C39" t="s">
        <v>133</v>
      </c>
      <c r="D39" t="s">
        <v>132</v>
      </c>
      <c r="E39" s="5">
        <v>10000</v>
      </c>
      <c r="F39" s="4">
        <v>15.244901723741037</v>
      </c>
      <c r="G39" s="4">
        <f t="shared" si="0"/>
        <v>20.733066344287813</v>
      </c>
    </row>
    <row r="40" spans="1:7">
      <c r="A40" t="s">
        <v>19</v>
      </c>
      <c r="B40" s="1">
        <v>40649</v>
      </c>
      <c r="C40" t="s">
        <v>134</v>
      </c>
      <c r="D40" t="s">
        <v>132</v>
      </c>
      <c r="E40" s="5">
        <v>1500</v>
      </c>
      <c r="F40" s="4">
        <v>2.2867352585611558</v>
      </c>
      <c r="G40" s="4">
        <f t="shared" si="0"/>
        <v>3.1099599516431722</v>
      </c>
    </row>
    <row r="41" spans="1:7">
      <c r="A41" t="s">
        <v>19</v>
      </c>
      <c r="B41" s="1">
        <v>40650</v>
      </c>
      <c r="C41" t="s">
        <v>128</v>
      </c>
      <c r="D41" t="s">
        <v>129</v>
      </c>
      <c r="E41" s="5">
        <v>500</v>
      </c>
      <c r="F41" s="4">
        <v>0.76224508618705189</v>
      </c>
      <c r="G41" s="4">
        <f t="shared" si="0"/>
        <v>1.0366533172143906</v>
      </c>
    </row>
    <row r="42" spans="1:7">
      <c r="A42" t="s">
        <v>19</v>
      </c>
      <c r="B42" s="1">
        <v>40653</v>
      </c>
      <c r="C42" t="s">
        <v>128</v>
      </c>
      <c r="D42" t="s">
        <v>131</v>
      </c>
      <c r="E42" s="5">
        <v>8700</v>
      </c>
      <c r="F42" s="4">
        <v>13.263064499654703</v>
      </c>
      <c r="G42" s="4">
        <f t="shared" ref="G42:G89" si="1">F42*1.36</f>
        <v>18.037767719530397</v>
      </c>
    </row>
    <row r="43" spans="1:7">
      <c r="A43" t="s">
        <v>19</v>
      </c>
      <c r="B43" s="1">
        <v>40654</v>
      </c>
      <c r="C43" t="s">
        <v>140</v>
      </c>
      <c r="D43" t="s">
        <v>142</v>
      </c>
      <c r="E43" s="5">
        <v>10000</v>
      </c>
      <c r="F43" s="4">
        <v>15.244901723741037</v>
      </c>
      <c r="G43" s="4">
        <f t="shared" si="1"/>
        <v>20.733066344287813</v>
      </c>
    </row>
    <row r="44" spans="1:7">
      <c r="A44" t="s">
        <v>19</v>
      </c>
      <c r="B44" s="1">
        <v>40655</v>
      </c>
      <c r="C44" t="s">
        <v>113</v>
      </c>
      <c r="D44" t="s">
        <v>73</v>
      </c>
      <c r="E44" s="5">
        <v>5560</v>
      </c>
      <c r="F44" s="4">
        <v>8.4761653584000172</v>
      </c>
      <c r="G44" s="4">
        <f t="shared" si="1"/>
        <v>11.527584887424025</v>
      </c>
    </row>
    <row r="45" spans="1:7">
      <c r="A45" t="s">
        <v>19</v>
      </c>
      <c r="B45" s="1">
        <v>40658</v>
      </c>
      <c r="C45" t="s">
        <v>128</v>
      </c>
      <c r="D45" t="s">
        <v>130</v>
      </c>
      <c r="E45" s="5">
        <v>12800</v>
      </c>
      <c r="F45" s="4">
        <v>19.51347420638853</v>
      </c>
      <c r="G45" s="4">
        <f t="shared" si="1"/>
        <v>26.538324920688403</v>
      </c>
    </row>
    <row r="46" spans="1:7">
      <c r="A46" t="s">
        <v>19</v>
      </c>
      <c r="B46" s="1">
        <v>40659</v>
      </c>
      <c r="C46" t="s">
        <v>114</v>
      </c>
      <c r="D46" t="s">
        <v>115</v>
      </c>
      <c r="E46" s="5">
        <v>2000</v>
      </c>
      <c r="F46" s="4">
        <v>3.0489803447482076</v>
      </c>
      <c r="G46" s="4">
        <f t="shared" si="1"/>
        <v>4.1466132688575623</v>
      </c>
    </row>
    <row r="47" spans="1:7">
      <c r="A47" t="s">
        <v>19</v>
      </c>
      <c r="B47" s="1">
        <v>40661</v>
      </c>
      <c r="C47" t="s">
        <v>133</v>
      </c>
      <c r="D47" t="s">
        <v>139</v>
      </c>
      <c r="E47" s="5">
        <v>25000</v>
      </c>
      <c r="F47" s="4">
        <v>38.112254309352593</v>
      </c>
      <c r="G47" s="4">
        <f t="shared" si="1"/>
        <v>51.83266586071953</v>
      </c>
    </row>
    <row r="48" spans="1:7">
      <c r="A48" t="s">
        <v>19</v>
      </c>
      <c r="B48" s="1">
        <v>40662</v>
      </c>
      <c r="C48" t="s">
        <v>133</v>
      </c>
      <c r="D48" t="s">
        <v>137</v>
      </c>
      <c r="E48" s="5">
        <v>30000</v>
      </c>
      <c r="F48" s="4">
        <v>45.734705171223112</v>
      </c>
      <c r="G48" s="4">
        <f t="shared" si="1"/>
        <v>62.19919903286344</v>
      </c>
    </row>
    <row r="49" spans="1:7">
      <c r="A49" t="s">
        <v>19</v>
      </c>
      <c r="B49" s="1">
        <v>40662</v>
      </c>
      <c r="C49" t="s">
        <v>116</v>
      </c>
      <c r="D49" t="s">
        <v>117</v>
      </c>
      <c r="E49" s="5">
        <v>10000</v>
      </c>
      <c r="F49" s="4">
        <v>15.244901723741037</v>
      </c>
      <c r="G49" s="4">
        <f t="shared" si="1"/>
        <v>20.733066344287813</v>
      </c>
    </row>
    <row r="50" spans="1:7">
      <c r="A50" t="s">
        <v>19</v>
      </c>
      <c r="B50" s="1">
        <v>40667</v>
      </c>
      <c r="C50" t="s">
        <v>145</v>
      </c>
      <c r="D50" t="s">
        <v>146</v>
      </c>
      <c r="E50" s="5">
        <v>42500</v>
      </c>
      <c r="F50" s="4">
        <v>64.790832325899416</v>
      </c>
      <c r="G50" s="4">
        <f t="shared" si="1"/>
        <v>88.115531963223205</v>
      </c>
    </row>
    <row r="51" spans="1:7">
      <c r="A51" t="s">
        <v>19</v>
      </c>
      <c r="B51" s="1">
        <v>40667</v>
      </c>
      <c r="C51" t="s">
        <v>143</v>
      </c>
      <c r="D51" t="s">
        <v>73</v>
      </c>
      <c r="E51" s="5">
        <v>10000</v>
      </c>
      <c r="F51" s="4">
        <v>15.244901723741037</v>
      </c>
      <c r="G51" s="4">
        <f t="shared" si="1"/>
        <v>20.733066344287813</v>
      </c>
    </row>
    <row r="52" spans="1:7">
      <c r="A52" t="s">
        <v>19</v>
      </c>
      <c r="B52" s="1">
        <v>40668</v>
      </c>
      <c r="C52" t="s">
        <v>145</v>
      </c>
      <c r="D52" t="s">
        <v>146</v>
      </c>
      <c r="E52" s="5">
        <v>15000</v>
      </c>
      <c r="F52" s="4">
        <v>22.867352585611556</v>
      </c>
      <c r="G52" s="4">
        <f t="shared" si="1"/>
        <v>31.09959951643172</v>
      </c>
    </row>
    <row r="53" spans="1:7">
      <c r="A53" t="s">
        <v>19</v>
      </c>
      <c r="B53" s="1">
        <v>40669</v>
      </c>
      <c r="C53" t="s">
        <v>159</v>
      </c>
      <c r="D53" t="s">
        <v>170</v>
      </c>
      <c r="E53" s="5">
        <v>20000</v>
      </c>
      <c r="F53" s="4">
        <v>30.489803447482075</v>
      </c>
      <c r="G53" s="4">
        <f t="shared" si="1"/>
        <v>41.466132688575627</v>
      </c>
    </row>
    <row r="54" spans="1:7">
      <c r="A54" t="s">
        <v>19</v>
      </c>
      <c r="B54" s="1">
        <v>40672</v>
      </c>
      <c r="C54" t="s">
        <v>145</v>
      </c>
      <c r="D54" t="s">
        <v>147</v>
      </c>
      <c r="E54" s="5">
        <v>1500</v>
      </c>
      <c r="F54" s="4">
        <v>2.2867352585611558</v>
      </c>
      <c r="G54" s="4">
        <f t="shared" si="1"/>
        <v>3.1099599516431722</v>
      </c>
    </row>
    <row r="55" spans="1:7">
      <c r="A55" t="s">
        <v>19</v>
      </c>
      <c r="B55" s="1">
        <v>40676</v>
      </c>
      <c r="C55" t="s">
        <v>171</v>
      </c>
      <c r="D55" t="s">
        <v>172</v>
      </c>
      <c r="E55" s="5">
        <v>35000</v>
      </c>
      <c r="F55" s="4">
        <v>53.357156033093631</v>
      </c>
      <c r="G55" s="4">
        <f t="shared" si="1"/>
        <v>72.565732205007336</v>
      </c>
    </row>
    <row r="56" spans="1:7">
      <c r="A56" t="s">
        <v>19</v>
      </c>
      <c r="B56" s="1">
        <v>40680</v>
      </c>
      <c r="C56" t="s">
        <v>150</v>
      </c>
      <c r="D56" t="s">
        <v>151</v>
      </c>
      <c r="E56" s="5">
        <v>2000</v>
      </c>
      <c r="F56" s="4">
        <v>3.0489803447482076</v>
      </c>
      <c r="G56" s="4">
        <f t="shared" si="1"/>
        <v>4.1466132688575623</v>
      </c>
    </row>
    <row r="57" spans="1:7">
      <c r="A57" t="s">
        <v>19</v>
      </c>
      <c r="B57" s="1">
        <v>40681</v>
      </c>
      <c r="C57" t="s">
        <v>153</v>
      </c>
      <c r="D57" t="s">
        <v>156</v>
      </c>
      <c r="E57" s="5">
        <v>1500</v>
      </c>
      <c r="F57" s="4">
        <v>2.2867352585611558</v>
      </c>
      <c r="G57" s="4">
        <f t="shared" si="1"/>
        <v>3.1099599516431722</v>
      </c>
    </row>
    <row r="58" spans="1:7">
      <c r="A58" t="s">
        <v>19</v>
      </c>
      <c r="B58" s="1">
        <v>40681</v>
      </c>
      <c r="C58" t="s">
        <v>153</v>
      </c>
      <c r="D58" t="s">
        <v>158</v>
      </c>
      <c r="E58" s="5">
        <v>5000</v>
      </c>
      <c r="F58" s="4">
        <v>7.6224508618705187</v>
      </c>
      <c r="G58" s="4">
        <f t="shared" si="1"/>
        <v>10.366533172143907</v>
      </c>
    </row>
    <row r="59" spans="1:7">
      <c r="A59" t="s">
        <v>19</v>
      </c>
      <c r="B59" s="1">
        <v>40681</v>
      </c>
      <c r="C59" t="s">
        <v>153</v>
      </c>
      <c r="D59" t="s">
        <v>158</v>
      </c>
      <c r="E59" s="5">
        <v>44000</v>
      </c>
      <c r="F59" s="4">
        <v>67.077567584460567</v>
      </c>
      <c r="G59" s="4">
        <f t="shared" si="1"/>
        <v>91.225491914866382</v>
      </c>
    </row>
    <row r="60" spans="1:7">
      <c r="A60" t="s">
        <v>19</v>
      </c>
      <c r="B60" s="1">
        <v>40683</v>
      </c>
      <c r="C60" t="s">
        <v>153</v>
      </c>
      <c r="D60" t="s">
        <v>157</v>
      </c>
      <c r="E60" s="5">
        <v>9000</v>
      </c>
      <c r="F60" s="4">
        <v>13.720411551366935</v>
      </c>
      <c r="G60" s="4">
        <f t="shared" si="1"/>
        <v>18.659759709859031</v>
      </c>
    </row>
    <row r="61" spans="1:7">
      <c r="A61" t="s">
        <v>19</v>
      </c>
      <c r="B61" s="1">
        <v>40683</v>
      </c>
      <c r="C61" t="s">
        <v>159</v>
      </c>
      <c r="D61" t="s">
        <v>168</v>
      </c>
      <c r="E61" s="5">
        <v>31500</v>
      </c>
      <c r="F61" s="4">
        <v>48.021440429784271</v>
      </c>
      <c r="G61" s="4">
        <f t="shared" si="1"/>
        <v>65.30915898450661</v>
      </c>
    </row>
    <row r="62" spans="1:7">
      <c r="A62" t="s">
        <v>19</v>
      </c>
      <c r="B62" s="1">
        <v>40687</v>
      </c>
      <c r="C62" t="s">
        <v>159</v>
      </c>
      <c r="D62" t="s">
        <v>162</v>
      </c>
      <c r="E62" s="5">
        <v>2000</v>
      </c>
      <c r="F62" s="4">
        <v>3.0489803447482076</v>
      </c>
      <c r="G62" s="4">
        <f t="shared" si="1"/>
        <v>4.1466132688575623</v>
      </c>
    </row>
    <row r="63" spans="1:7">
      <c r="A63" t="s">
        <v>19</v>
      </c>
      <c r="B63" s="1">
        <v>40687</v>
      </c>
      <c r="C63" t="s">
        <v>159</v>
      </c>
      <c r="D63" t="s">
        <v>163</v>
      </c>
      <c r="E63" s="5">
        <v>1500</v>
      </c>
      <c r="F63" s="4">
        <v>2.2867352585611558</v>
      </c>
      <c r="G63" s="4">
        <f t="shared" si="1"/>
        <v>3.1099599516431722</v>
      </c>
    </row>
    <row r="64" spans="1:7">
      <c r="A64" t="s">
        <v>19</v>
      </c>
      <c r="B64" s="1">
        <v>40689</v>
      </c>
      <c r="C64" t="s">
        <v>159</v>
      </c>
      <c r="D64" t="s">
        <v>164</v>
      </c>
      <c r="E64" s="5">
        <v>1500</v>
      </c>
      <c r="F64" s="4">
        <v>2.2867352585611558</v>
      </c>
      <c r="G64" s="4">
        <f t="shared" si="1"/>
        <v>3.1099599516431722</v>
      </c>
    </row>
    <row r="65" spans="1:7">
      <c r="A65" t="s">
        <v>19</v>
      </c>
      <c r="B65" s="1">
        <v>40689</v>
      </c>
      <c r="C65" t="s">
        <v>159</v>
      </c>
      <c r="D65" t="s">
        <v>165</v>
      </c>
      <c r="E65" s="5">
        <v>1500</v>
      </c>
      <c r="F65" s="4">
        <v>2.2867352585611558</v>
      </c>
      <c r="G65" s="4">
        <f t="shared" si="1"/>
        <v>3.1099599516431722</v>
      </c>
    </row>
    <row r="66" spans="1:7">
      <c r="A66" t="s">
        <v>19</v>
      </c>
      <c r="B66" s="1">
        <v>40689</v>
      </c>
      <c r="C66" t="s">
        <v>159</v>
      </c>
      <c r="D66" t="s">
        <v>166</v>
      </c>
      <c r="E66" s="5">
        <v>1000</v>
      </c>
      <c r="F66" s="4">
        <v>1.5244901723741038</v>
      </c>
      <c r="G66" s="4">
        <f t="shared" si="1"/>
        <v>2.0733066344287812</v>
      </c>
    </row>
    <row r="67" spans="1:7">
      <c r="A67" t="s">
        <v>19</v>
      </c>
      <c r="B67" s="1">
        <v>40689</v>
      </c>
      <c r="C67" t="s">
        <v>159</v>
      </c>
      <c r="D67" t="s">
        <v>167</v>
      </c>
      <c r="E67" s="5">
        <v>1000</v>
      </c>
      <c r="F67" s="4">
        <v>1.5244901723741038</v>
      </c>
      <c r="G67" s="4">
        <f t="shared" si="1"/>
        <v>2.0733066344287812</v>
      </c>
    </row>
    <row r="68" spans="1:7">
      <c r="A68" t="s">
        <v>19</v>
      </c>
      <c r="B68" s="1">
        <v>40691</v>
      </c>
      <c r="C68" t="s">
        <v>153</v>
      </c>
      <c r="D68" t="s">
        <v>155</v>
      </c>
      <c r="E68" s="5">
        <v>4500</v>
      </c>
      <c r="F68" s="4">
        <v>6.8602057756834673</v>
      </c>
      <c r="G68" s="4">
        <f t="shared" si="1"/>
        <v>9.3298798549295157</v>
      </c>
    </row>
    <row r="69" spans="1:7">
      <c r="A69" t="s">
        <v>19</v>
      </c>
      <c r="B69" s="1">
        <v>40694</v>
      </c>
      <c r="C69" t="s">
        <v>153</v>
      </c>
      <c r="D69" t="s">
        <v>154</v>
      </c>
      <c r="E69" s="5">
        <v>5000</v>
      </c>
      <c r="F69" s="4">
        <v>7.6224508618705187</v>
      </c>
      <c r="G69" s="4">
        <f t="shared" si="1"/>
        <v>10.366533172143907</v>
      </c>
    </row>
    <row r="70" spans="1:7">
      <c r="A70" t="s">
        <v>19</v>
      </c>
      <c r="B70" s="1">
        <v>40702</v>
      </c>
      <c r="C70" t="s">
        <v>179</v>
      </c>
      <c r="D70" t="s">
        <v>182</v>
      </c>
      <c r="E70" s="5">
        <v>4500</v>
      </c>
      <c r="F70" s="4">
        <v>6.8602057756834673</v>
      </c>
      <c r="G70" s="4">
        <f t="shared" si="1"/>
        <v>9.3298798549295157</v>
      </c>
    </row>
    <row r="71" spans="1:7">
      <c r="A71" t="s">
        <v>19</v>
      </c>
      <c r="B71" s="1">
        <v>40702</v>
      </c>
      <c r="C71" t="s">
        <v>179</v>
      </c>
      <c r="D71" t="s">
        <v>183</v>
      </c>
      <c r="E71" s="5">
        <v>35000</v>
      </c>
      <c r="F71" s="4">
        <v>53.357156033093631</v>
      </c>
      <c r="G71" s="4">
        <f t="shared" si="1"/>
        <v>72.565732205007336</v>
      </c>
    </row>
    <row r="72" spans="1:7">
      <c r="A72" t="s">
        <v>19</v>
      </c>
      <c r="B72" s="1">
        <v>40703</v>
      </c>
      <c r="C72" t="s">
        <v>179</v>
      </c>
      <c r="D72" t="s">
        <v>181</v>
      </c>
      <c r="E72" s="5">
        <v>6700</v>
      </c>
      <c r="F72" s="4">
        <v>10.214084154906496</v>
      </c>
      <c r="G72" s="4">
        <f t="shared" si="1"/>
        <v>13.891154450672836</v>
      </c>
    </row>
    <row r="73" spans="1:7">
      <c r="A73" t="s">
        <v>19</v>
      </c>
      <c r="B73" s="1">
        <v>40706</v>
      </c>
      <c r="C73" t="s">
        <v>171</v>
      </c>
      <c r="D73" t="s">
        <v>173</v>
      </c>
      <c r="E73" s="5">
        <v>2000</v>
      </c>
      <c r="F73" s="4">
        <v>3.0489803447482076</v>
      </c>
      <c r="G73" s="4">
        <f t="shared" si="1"/>
        <v>4.1466132688575623</v>
      </c>
    </row>
    <row r="74" spans="1:7">
      <c r="A74" t="s">
        <v>19</v>
      </c>
      <c r="B74" s="1">
        <v>40709</v>
      </c>
      <c r="C74" t="s">
        <v>175</v>
      </c>
      <c r="D74" t="s">
        <v>176</v>
      </c>
      <c r="E74" s="5">
        <v>24000</v>
      </c>
      <c r="F74" s="4">
        <v>36.587764136978493</v>
      </c>
      <c r="G74" s="4">
        <f t="shared" si="1"/>
        <v>49.759359226290755</v>
      </c>
    </row>
    <row r="75" spans="1:7">
      <c r="A75" t="s">
        <v>19</v>
      </c>
      <c r="B75" s="1">
        <v>40710</v>
      </c>
      <c r="C75" t="s">
        <v>186</v>
      </c>
      <c r="D75" t="s">
        <v>188</v>
      </c>
      <c r="E75" s="5">
        <v>35000</v>
      </c>
      <c r="F75" s="4">
        <v>53.357156033093631</v>
      </c>
      <c r="G75" s="4">
        <f t="shared" si="1"/>
        <v>72.565732205007336</v>
      </c>
    </row>
    <row r="76" spans="1:7">
      <c r="A76" t="s">
        <v>19</v>
      </c>
      <c r="B76" s="1">
        <v>40716</v>
      </c>
      <c r="C76" t="s">
        <v>186</v>
      </c>
      <c r="D76" t="s">
        <v>187</v>
      </c>
      <c r="E76" s="5">
        <v>32000</v>
      </c>
      <c r="F76" s="4">
        <v>48.783685515971321</v>
      </c>
      <c r="G76" s="4">
        <f t="shared" si="1"/>
        <v>66.345812301720997</v>
      </c>
    </row>
    <row r="77" spans="1:7">
      <c r="A77" t="s">
        <v>19</v>
      </c>
      <c r="B77" s="1">
        <v>40720</v>
      </c>
      <c r="C77" t="s">
        <v>197</v>
      </c>
      <c r="D77" t="s">
        <v>201</v>
      </c>
      <c r="E77" s="5">
        <v>2000</v>
      </c>
      <c r="F77" s="4">
        <v>3.0489803447482076</v>
      </c>
      <c r="G77" s="4">
        <f t="shared" si="1"/>
        <v>4.1466132688575623</v>
      </c>
    </row>
    <row r="78" spans="1:7">
      <c r="A78" t="s">
        <v>19</v>
      </c>
      <c r="B78" s="1">
        <v>40728</v>
      </c>
      <c r="C78" t="s">
        <v>195</v>
      </c>
      <c r="D78" t="s">
        <v>196</v>
      </c>
      <c r="E78" s="5">
        <v>5000</v>
      </c>
      <c r="F78" s="4">
        <v>7.6224508618705187</v>
      </c>
      <c r="G78" s="4">
        <f t="shared" si="1"/>
        <v>10.366533172143907</v>
      </c>
    </row>
    <row r="79" spans="1:7">
      <c r="A79" t="s">
        <v>19</v>
      </c>
      <c r="B79" s="1">
        <v>40732</v>
      </c>
      <c r="C79" t="s">
        <v>191</v>
      </c>
      <c r="D79" t="s">
        <v>192</v>
      </c>
      <c r="E79" s="5">
        <v>29500</v>
      </c>
      <c r="F79" s="4">
        <v>44.972460085036062</v>
      </c>
      <c r="G79" s="4">
        <f t="shared" si="1"/>
        <v>61.162545715649046</v>
      </c>
    </row>
    <row r="80" spans="1:7">
      <c r="A80" t="s">
        <v>19</v>
      </c>
      <c r="B80" s="1">
        <v>40732</v>
      </c>
      <c r="C80" t="s">
        <v>191</v>
      </c>
      <c r="D80" t="s">
        <v>193</v>
      </c>
      <c r="E80" s="5">
        <v>500</v>
      </c>
      <c r="F80" s="4">
        <v>0.76224508618705189</v>
      </c>
      <c r="G80" s="4">
        <f t="shared" si="1"/>
        <v>1.0366533172143906</v>
      </c>
    </row>
    <row r="81" spans="1:7">
      <c r="A81" t="s">
        <v>19</v>
      </c>
      <c r="B81" s="1">
        <v>40732</v>
      </c>
      <c r="C81" t="s">
        <v>184</v>
      </c>
      <c r="D81" t="s">
        <v>185</v>
      </c>
      <c r="E81" s="5">
        <v>2000</v>
      </c>
      <c r="F81" s="4">
        <v>3.0489803447482076</v>
      </c>
      <c r="G81" s="4">
        <f t="shared" si="1"/>
        <v>4.1466132688575623</v>
      </c>
    </row>
    <row r="82" spans="1:7">
      <c r="A82" t="s">
        <v>19</v>
      </c>
      <c r="B82" s="1">
        <v>40733</v>
      </c>
      <c r="C82" t="s">
        <v>191</v>
      </c>
      <c r="D82" t="s">
        <v>192</v>
      </c>
      <c r="E82" s="5">
        <v>28500</v>
      </c>
      <c r="F82" s="4">
        <v>43.447969912661961</v>
      </c>
      <c r="G82" s="4">
        <f t="shared" si="1"/>
        <v>59.089239081220271</v>
      </c>
    </row>
    <row r="83" spans="1:7">
      <c r="A83" t="s">
        <v>19</v>
      </c>
      <c r="B83" s="1">
        <v>40733</v>
      </c>
      <c r="C83" t="s">
        <v>191</v>
      </c>
      <c r="D83" t="s">
        <v>194</v>
      </c>
      <c r="E83" s="5">
        <v>1500</v>
      </c>
      <c r="F83" s="4">
        <v>2.2867352585611558</v>
      </c>
      <c r="G83" s="4">
        <f t="shared" si="1"/>
        <v>3.1099599516431722</v>
      </c>
    </row>
    <row r="84" spans="1:7">
      <c r="A84" t="s">
        <v>19</v>
      </c>
      <c r="B84" s="1">
        <v>40749</v>
      </c>
      <c r="C84" t="s">
        <v>197</v>
      </c>
      <c r="D84" t="s">
        <v>198</v>
      </c>
      <c r="E84" s="5">
        <v>35000</v>
      </c>
      <c r="F84" s="4">
        <v>53.357156033093631</v>
      </c>
      <c r="G84" s="4">
        <f t="shared" si="1"/>
        <v>72.565732205007336</v>
      </c>
    </row>
    <row r="85" spans="1:7">
      <c r="A85" t="s">
        <v>19</v>
      </c>
      <c r="B85" s="1">
        <v>40749</v>
      </c>
      <c r="C85" t="s">
        <v>197</v>
      </c>
      <c r="D85" t="s">
        <v>199</v>
      </c>
      <c r="E85" s="5">
        <v>19000</v>
      </c>
      <c r="F85" s="4">
        <v>28.965313275107974</v>
      </c>
      <c r="G85" s="4">
        <f t="shared" si="1"/>
        <v>39.392826054146845</v>
      </c>
    </row>
    <row r="86" spans="1:7">
      <c r="A86" t="s">
        <v>19</v>
      </c>
      <c r="B86" s="1">
        <v>40750</v>
      </c>
      <c r="C86" t="s">
        <v>197</v>
      </c>
      <c r="D86" t="s">
        <v>198</v>
      </c>
      <c r="E86" s="5">
        <v>13000</v>
      </c>
      <c r="F86" s="4">
        <v>19.818372240863351</v>
      </c>
      <c r="G86" s="4">
        <f t="shared" si="1"/>
        <v>26.95298624757416</v>
      </c>
    </row>
    <row r="87" spans="1:7">
      <c r="A87" t="s">
        <v>19</v>
      </c>
      <c r="B87" s="1">
        <v>40753</v>
      </c>
      <c r="C87" t="s">
        <v>189</v>
      </c>
      <c r="D87" t="s">
        <v>190</v>
      </c>
      <c r="E87" s="5">
        <v>5000</v>
      </c>
      <c r="F87" s="4">
        <v>7.6224508618705187</v>
      </c>
      <c r="G87" s="4">
        <f t="shared" si="1"/>
        <v>10.366533172143907</v>
      </c>
    </row>
    <row r="88" spans="1:7">
      <c r="A88" t="s">
        <v>19</v>
      </c>
      <c r="B88" s="1">
        <v>40767</v>
      </c>
      <c r="C88" t="s">
        <v>202</v>
      </c>
      <c r="D88" t="s">
        <v>203</v>
      </c>
      <c r="E88" s="5">
        <v>2000</v>
      </c>
      <c r="F88" s="4">
        <v>3.0489803447482076</v>
      </c>
      <c r="G88" s="4">
        <f t="shared" si="1"/>
        <v>4.1466132688575623</v>
      </c>
    </row>
    <row r="89" spans="1:7">
      <c r="A89" t="s">
        <v>19</v>
      </c>
      <c r="B89" s="1">
        <v>40767</v>
      </c>
      <c r="C89" t="s">
        <v>202</v>
      </c>
      <c r="D89" t="s">
        <v>203</v>
      </c>
      <c r="E89" s="5">
        <v>2800</v>
      </c>
      <c r="F89" s="4">
        <v>4.2685724826474907</v>
      </c>
      <c r="G89" s="4">
        <f t="shared" si="1"/>
        <v>5.805258576400588</v>
      </c>
    </row>
    <row r="90" spans="1:7">
      <c r="A90" t="s">
        <v>19</v>
      </c>
      <c r="B90" s="1">
        <v>40770</v>
      </c>
      <c r="C90" t="s">
        <v>204</v>
      </c>
      <c r="D90" t="s">
        <v>205</v>
      </c>
      <c r="E90" s="5">
        <v>19250</v>
      </c>
      <c r="F90" s="4">
        <v>29.346435818201499</v>
      </c>
      <c r="G90" s="4">
        <f t="shared" ref="G90:G137" si="2">F90*1.36</f>
        <v>39.911152712754038</v>
      </c>
    </row>
    <row r="91" spans="1:7">
      <c r="A91" t="s">
        <v>19</v>
      </c>
      <c r="B91" s="1">
        <v>40777</v>
      </c>
      <c r="C91" t="s">
        <v>215</v>
      </c>
      <c r="D91" t="s">
        <v>216</v>
      </c>
      <c r="E91" s="5">
        <v>3000</v>
      </c>
      <c r="F91" s="4">
        <v>4.5734705171223116</v>
      </c>
      <c r="G91" s="4">
        <f t="shared" si="2"/>
        <v>6.2199199032863444</v>
      </c>
    </row>
    <row r="92" spans="1:7">
      <c r="A92" t="s">
        <v>19</v>
      </c>
      <c r="B92" s="1">
        <v>40780</v>
      </c>
      <c r="C92" t="s">
        <v>225</v>
      </c>
      <c r="D92" t="s">
        <v>226</v>
      </c>
      <c r="E92" s="5">
        <v>10000</v>
      </c>
      <c r="F92" s="4">
        <v>15.244901723741037</v>
      </c>
      <c r="G92" s="4">
        <f t="shared" si="2"/>
        <v>20.733066344287813</v>
      </c>
    </row>
    <row r="93" spans="1:7">
      <c r="A93" t="s">
        <v>19</v>
      </c>
      <c r="B93" s="1">
        <v>40786</v>
      </c>
      <c r="C93" t="s">
        <v>206</v>
      </c>
      <c r="D93" t="s">
        <v>207</v>
      </c>
      <c r="E93" s="5">
        <v>85500</v>
      </c>
      <c r="F93" s="4">
        <v>130.34390973798588</v>
      </c>
      <c r="G93" s="4">
        <f t="shared" si="2"/>
        <v>177.26771724366083</v>
      </c>
    </row>
    <row r="94" spans="1:7">
      <c r="A94" t="s">
        <v>19</v>
      </c>
      <c r="B94" s="1">
        <v>40786</v>
      </c>
      <c r="C94" t="s">
        <v>208</v>
      </c>
      <c r="D94" t="s">
        <v>209</v>
      </c>
      <c r="E94" s="5">
        <v>25000</v>
      </c>
      <c r="F94" s="4">
        <v>38.112254309352593</v>
      </c>
      <c r="G94" s="4">
        <f t="shared" si="2"/>
        <v>51.83266586071953</v>
      </c>
    </row>
    <row r="95" spans="1:7">
      <c r="A95" t="s">
        <v>19</v>
      </c>
      <c r="B95" s="1">
        <v>40786</v>
      </c>
      <c r="C95" t="s">
        <v>210</v>
      </c>
      <c r="D95" t="s">
        <v>213</v>
      </c>
      <c r="E95" s="5">
        <v>65110</v>
      </c>
      <c r="F95" s="4">
        <v>99.259555123277892</v>
      </c>
      <c r="G95" s="4">
        <f t="shared" si="2"/>
        <v>134.99299496765795</v>
      </c>
    </row>
    <row r="96" spans="1:7">
      <c r="A96" t="s">
        <v>19</v>
      </c>
      <c r="B96" s="1">
        <v>40786</v>
      </c>
      <c r="C96" t="s">
        <v>210</v>
      </c>
      <c r="D96" t="s">
        <v>214</v>
      </c>
      <c r="E96" s="5">
        <v>23750</v>
      </c>
      <c r="F96" s="4">
        <v>36.206641593884967</v>
      </c>
      <c r="G96" s="4">
        <f t="shared" si="2"/>
        <v>49.241032567683561</v>
      </c>
    </row>
    <row r="97" spans="1:7">
      <c r="A97" t="s">
        <v>19</v>
      </c>
      <c r="B97" s="1">
        <v>40788</v>
      </c>
      <c r="C97" t="s">
        <v>225</v>
      </c>
      <c r="D97" t="s">
        <v>226</v>
      </c>
      <c r="E97" s="5">
        <v>5000</v>
      </c>
      <c r="F97" s="4">
        <v>7.6224508618705187</v>
      </c>
      <c r="G97" s="4">
        <f t="shared" si="2"/>
        <v>10.366533172143907</v>
      </c>
    </row>
    <row r="98" spans="1:7">
      <c r="A98" t="s">
        <v>19</v>
      </c>
      <c r="B98" s="1">
        <v>40791</v>
      </c>
      <c r="C98" t="s">
        <v>221</v>
      </c>
      <c r="D98" t="s">
        <v>223</v>
      </c>
      <c r="E98" s="5">
        <v>15000</v>
      </c>
      <c r="F98" s="4">
        <v>22.867352585611556</v>
      </c>
      <c r="G98" s="4">
        <f t="shared" si="2"/>
        <v>31.09959951643172</v>
      </c>
    </row>
    <row r="99" spans="1:7">
      <c r="A99" t="s">
        <v>19</v>
      </c>
      <c r="B99" s="1">
        <v>40796</v>
      </c>
      <c r="C99" t="s">
        <v>210</v>
      </c>
      <c r="D99" t="s">
        <v>212</v>
      </c>
      <c r="E99" s="5">
        <v>20000</v>
      </c>
      <c r="F99" s="4">
        <v>30.489803447482075</v>
      </c>
      <c r="G99" s="4">
        <f t="shared" si="2"/>
        <v>41.466132688575627</v>
      </c>
    </row>
    <row r="100" spans="1:7">
      <c r="A100" t="s">
        <v>19</v>
      </c>
      <c r="B100" s="1">
        <v>40798</v>
      </c>
      <c r="C100" t="s">
        <v>221</v>
      </c>
      <c r="D100" t="s">
        <v>223</v>
      </c>
      <c r="E100" s="5">
        <v>32500</v>
      </c>
      <c r="F100" s="4">
        <v>49.545930602158371</v>
      </c>
      <c r="G100" s="4">
        <f t="shared" si="2"/>
        <v>67.382465618935385</v>
      </c>
    </row>
    <row r="101" spans="1:7">
      <c r="A101" t="s">
        <v>19</v>
      </c>
      <c r="B101" s="1">
        <v>40800</v>
      </c>
      <c r="C101" t="s">
        <v>221</v>
      </c>
      <c r="D101" t="s">
        <v>222</v>
      </c>
      <c r="E101" s="5">
        <v>12500</v>
      </c>
      <c r="F101" s="4">
        <v>19.056127154676297</v>
      </c>
      <c r="G101" s="4">
        <f t="shared" si="2"/>
        <v>25.916332930359765</v>
      </c>
    </row>
    <row r="102" spans="1:7">
      <c r="A102" t="s">
        <v>19</v>
      </c>
      <c r="B102" s="1">
        <v>40806</v>
      </c>
      <c r="C102" t="s">
        <v>217</v>
      </c>
      <c r="D102" t="s">
        <v>218</v>
      </c>
      <c r="E102" s="5">
        <v>12000</v>
      </c>
      <c r="F102" s="4">
        <v>18.293882068489246</v>
      </c>
      <c r="G102" s="4">
        <f t="shared" si="2"/>
        <v>24.879679613145377</v>
      </c>
    </row>
    <row r="103" spans="1:7">
      <c r="A103" t="s">
        <v>19</v>
      </c>
      <c r="B103" s="1">
        <v>40816</v>
      </c>
      <c r="C103" t="s">
        <v>221</v>
      </c>
      <c r="D103" t="s">
        <v>224</v>
      </c>
      <c r="E103" s="5">
        <v>74970</v>
      </c>
      <c r="F103" s="4">
        <v>114.29102822288657</v>
      </c>
      <c r="G103" s="4">
        <f t="shared" si="2"/>
        <v>155.43579838312573</v>
      </c>
    </row>
    <row r="104" spans="1:7">
      <c r="A104" t="s">
        <v>19</v>
      </c>
      <c r="B104" s="1">
        <v>40816</v>
      </c>
      <c r="C104" t="s">
        <v>221</v>
      </c>
      <c r="D104" t="s">
        <v>224</v>
      </c>
      <c r="E104" s="5">
        <v>2500</v>
      </c>
      <c r="F104" s="4">
        <v>3.8112254309352593</v>
      </c>
      <c r="G104" s="4">
        <f t="shared" si="2"/>
        <v>5.1832665860719533</v>
      </c>
    </row>
    <row r="105" spans="1:7">
      <c r="A105" t="s">
        <v>19</v>
      </c>
      <c r="B105" s="1">
        <v>40816</v>
      </c>
      <c r="C105" t="s">
        <v>227</v>
      </c>
      <c r="D105" t="s">
        <v>228</v>
      </c>
      <c r="E105" s="5">
        <v>1000</v>
      </c>
      <c r="F105" s="4">
        <v>1.5244901723741038</v>
      </c>
      <c r="G105" s="4">
        <f t="shared" si="2"/>
        <v>2.0733066344287812</v>
      </c>
    </row>
    <row r="106" spans="1:7">
      <c r="A106" t="s">
        <v>19</v>
      </c>
      <c r="B106" s="1">
        <v>40826</v>
      </c>
      <c r="C106" t="s">
        <v>232</v>
      </c>
      <c r="D106" t="s">
        <v>233</v>
      </c>
      <c r="E106" s="5">
        <v>10000</v>
      </c>
      <c r="F106" s="4">
        <v>15.244901723741037</v>
      </c>
      <c r="G106" s="4">
        <f t="shared" si="2"/>
        <v>20.733066344287813</v>
      </c>
    </row>
    <row r="107" spans="1:7">
      <c r="A107" t="s">
        <v>19</v>
      </c>
      <c r="B107" s="1">
        <v>40826</v>
      </c>
      <c r="C107" t="s">
        <v>232</v>
      </c>
      <c r="D107" t="s">
        <v>233</v>
      </c>
      <c r="E107" s="5">
        <v>43000</v>
      </c>
      <c r="F107" s="4">
        <v>65.553077412086466</v>
      </c>
      <c r="G107" s="4">
        <f t="shared" si="2"/>
        <v>89.152185280437607</v>
      </c>
    </row>
    <row r="108" spans="1:7">
      <c r="A108" t="s">
        <v>19</v>
      </c>
      <c r="B108" s="1">
        <v>40826</v>
      </c>
      <c r="C108" t="s">
        <v>232</v>
      </c>
      <c r="D108" t="s">
        <v>235</v>
      </c>
      <c r="E108" s="5">
        <v>1500</v>
      </c>
      <c r="F108" s="4">
        <v>2.2867352585611558</v>
      </c>
      <c r="G108" s="4">
        <f t="shared" si="2"/>
        <v>3.1099599516431722</v>
      </c>
    </row>
    <row r="109" spans="1:7">
      <c r="A109" t="s">
        <v>19</v>
      </c>
      <c r="B109" s="1">
        <v>40826</v>
      </c>
      <c r="C109" t="s">
        <v>232</v>
      </c>
      <c r="D109" t="s">
        <v>236</v>
      </c>
      <c r="E109" s="5">
        <v>2000</v>
      </c>
      <c r="F109" s="4">
        <v>3.0489803447482076</v>
      </c>
      <c r="G109" s="4">
        <f t="shared" si="2"/>
        <v>4.1466132688575623</v>
      </c>
    </row>
    <row r="110" spans="1:7">
      <c r="A110" t="s">
        <v>19</v>
      </c>
      <c r="B110" s="1">
        <v>40829</v>
      </c>
      <c r="C110" t="s">
        <v>232</v>
      </c>
      <c r="D110" t="s">
        <v>234</v>
      </c>
      <c r="E110" s="5">
        <v>4000</v>
      </c>
      <c r="F110" s="4">
        <v>6.0979606894964151</v>
      </c>
      <c r="G110" s="4">
        <f t="shared" si="2"/>
        <v>8.2932265377151246</v>
      </c>
    </row>
    <row r="111" spans="1:7">
      <c r="A111" t="s">
        <v>19</v>
      </c>
      <c r="B111" s="1">
        <v>40834</v>
      </c>
      <c r="C111" t="s">
        <v>232</v>
      </c>
      <c r="D111" t="s">
        <v>233</v>
      </c>
      <c r="E111" s="5">
        <v>35000</v>
      </c>
      <c r="F111" s="4">
        <v>53.357156033093631</v>
      </c>
      <c r="G111" s="4">
        <f t="shared" si="2"/>
        <v>72.565732205007336</v>
      </c>
    </row>
    <row r="112" spans="1:7">
      <c r="A112" t="s">
        <v>19</v>
      </c>
      <c r="B112" s="1">
        <v>40834</v>
      </c>
      <c r="C112" t="s">
        <v>237</v>
      </c>
      <c r="D112" t="s">
        <v>238</v>
      </c>
      <c r="E112" s="5">
        <v>40000</v>
      </c>
      <c r="F112" s="4">
        <v>60.979606894964149</v>
      </c>
      <c r="G112" s="4">
        <f t="shared" si="2"/>
        <v>82.932265377151253</v>
      </c>
    </row>
    <row r="113" spans="1:7">
      <c r="A113" t="s">
        <v>19</v>
      </c>
      <c r="B113" s="1">
        <v>40843</v>
      </c>
      <c r="C113" t="s">
        <v>230</v>
      </c>
      <c r="D113" t="s">
        <v>231</v>
      </c>
      <c r="E113" s="5">
        <v>5000</v>
      </c>
      <c r="F113" s="4">
        <v>7.6224508618705187</v>
      </c>
      <c r="G113" s="4">
        <f t="shared" si="2"/>
        <v>10.366533172143907</v>
      </c>
    </row>
    <row r="114" spans="1:7">
      <c r="A114" t="s">
        <v>19</v>
      </c>
      <c r="B114" s="1">
        <v>40847</v>
      </c>
      <c r="C114" t="s">
        <v>239</v>
      </c>
      <c r="D114" t="s">
        <v>240</v>
      </c>
      <c r="E114" s="5">
        <v>2500</v>
      </c>
      <c r="F114" s="4">
        <v>3.8112254309352593</v>
      </c>
      <c r="G114" s="4">
        <f t="shared" si="2"/>
        <v>5.1832665860719533</v>
      </c>
    </row>
    <row r="115" spans="1:7">
      <c r="A115" t="s">
        <v>19</v>
      </c>
      <c r="B115" s="1">
        <v>40856</v>
      </c>
      <c r="C115" t="s">
        <v>243</v>
      </c>
      <c r="D115" t="s">
        <v>244</v>
      </c>
      <c r="E115" s="5">
        <v>35000</v>
      </c>
      <c r="F115" s="4">
        <v>53.357156033093631</v>
      </c>
      <c r="G115" s="4">
        <f t="shared" si="2"/>
        <v>72.565732205007336</v>
      </c>
    </row>
    <row r="116" spans="1:7">
      <c r="A116" t="s">
        <v>19</v>
      </c>
      <c r="B116" s="1">
        <v>40858</v>
      </c>
      <c r="C116" t="s">
        <v>26</v>
      </c>
      <c r="D116" t="s">
        <v>241</v>
      </c>
      <c r="E116" s="5">
        <v>110000</v>
      </c>
      <c r="F116" s="4">
        <v>167.69391896115141</v>
      </c>
      <c r="G116" s="4">
        <f t="shared" si="2"/>
        <v>228.06372978716593</v>
      </c>
    </row>
    <row r="117" spans="1:7">
      <c r="A117" t="s">
        <v>19</v>
      </c>
      <c r="B117" s="1">
        <v>40863</v>
      </c>
      <c r="C117" t="s">
        <v>26</v>
      </c>
      <c r="D117" t="s">
        <v>242</v>
      </c>
      <c r="E117" s="5">
        <v>40000</v>
      </c>
      <c r="F117" s="4">
        <v>60.979606894964149</v>
      </c>
      <c r="G117" s="4">
        <f t="shared" si="2"/>
        <v>82.932265377151253</v>
      </c>
    </row>
    <row r="118" spans="1:7">
      <c r="A118" t="s">
        <v>19</v>
      </c>
      <c r="B118" s="1">
        <v>40868</v>
      </c>
      <c r="C118" t="s">
        <v>243</v>
      </c>
      <c r="D118" t="s">
        <v>244</v>
      </c>
      <c r="E118" s="5">
        <v>35000</v>
      </c>
      <c r="F118" s="4">
        <v>53.357156033093631</v>
      </c>
      <c r="G118" s="4">
        <f t="shared" si="2"/>
        <v>72.565732205007336</v>
      </c>
    </row>
    <row r="119" spans="1:7">
      <c r="A119" t="s">
        <v>19</v>
      </c>
      <c r="B119" s="1">
        <v>40870</v>
      </c>
      <c r="C119" t="s">
        <v>245</v>
      </c>
      <c r="D119" t="s">
        <v>246</v>
      </c>
      <c r="E119" s="5">
        <v>1000</v>
      </c>
      <c r="F119" s="4">
        <v>1.5244901723741038</v>
      </c>
      <c r="G119" s="4">
        <f t="shared" si="2"/>
        <v>2.0733066344287812</v>
      </c>
    </row>
    <row r="120" spans="1:7">
      <c r="A120" t="s">
        <v>19</v>
      </c>
      <c r="B120" s="1">
        <v>40870</v>
      </c>
      <c r="C120" t="s">
        <v>245</v>
      </c>
      <c r="D120" t="s">
        <v>247</v>
      </c>
      <c r="E120" s="5">
        <v>15000</v>
      </c>
      <c r="F120" s="4">
        <v>22.867352585611556</v>
      </c>
      <c r="G120" s="4">
        <f t="shared" si="2"/>
        <v>31.09959951643172</v>
      </c>
    </row>
    <row r="121" spans="1:7">
      <c r="A121" t="s">
        <v>19</v>
      </c>
      <c r="B121" s="1">
        <v>40874</v>
      </c>
      <c r="C121" t="s">
        <v>252</v>
      </c>
      <c r="D121" t="s">
        <v>254</v>
      </c>
      <c r="E121" s="5">
        <v>39000</v>
      </c>
      <c r="F121" s="4">
        <v>59.455116722590049</v>
      </c>
      <c r="G121" s="4">
        <f t="shared" si="2"/>
        <v>80.858958742722479</v>
      </c>
    </row>
    <row r="122" spans="1:7">
      <c r="A122" t="s">
        <v>19</v>
      </c>
      <c r="B122" s="1">
        <v>40875</v>
      </c>
      <c r="C122" t="s">
        <v>252</v>
      </c>
      <c r="D122" t="s">
        <v>253</v>
      </c>
      <c r="E122" s="5">
        <v>3500</v>
      </c>
      <c r="F122" s="4">
        <v>5.3357156033093629</v>
      </c>
      <c r="G122" s="4">
        <f t="shared" si="2"/>
        <v>7.2565732205007345</v>
      </c>
    </row>
    <row r="123" spans="1:7">
      <c r="A123" t="s">
        <v>19</v>
      </c>
      <c r="B123" s="1">
        <v>40875</v>
      </c>
      <c r="C123" t="s">
        <v>252</v>
      </c>
      <c r="D123" t="s">
        <v>254</v>
      </c>
      <c r="E123" s="5">
        <v>28000</v>
      </c>
      <c r="F123" s="4">
        <v>42.685724826474903</v>
      </c>
      <c r="G123" s="4">
        <f t="shared" si="2"/>
        <v>58.052585764005876</v>
      </c>
    </row>
    <row r="124" spans="1:7">
      <c r="A124" t="s">
        <v>19</v>
      </c>
      <c r="B124" s="1">
        <v>40888</v>
      </c>
      <c r="C124" t="s">
        <v>261</v>
      </c>
      <c r="D124" t="s">
        <v>264</v>
      </c>
      <c r="E124" s="5">
        <v>10000</v>
      </c>
      <c r="F124" s="4">
        <v>15.244901723741037</v>
      </c>
      <c r="G124" s="4">
        <f t="shared" si="2"/>
        <v>20.733066344287813</v>
      </c>
    </row>
    <row r="125" spans="1:7">
      <c r="A125" t="s">
        <v>19</v>
      </c>
      <c r="B125" s="1">
        <v>40889</v>
      </c>
      <c r="C125" t="s">
        <v>255</v>
      </c>
      <c r="D125" t="s">
        <v>256</v>
      </c>
      <c r="E125" s="5">
        <v>5000</v>
      </c>
      <c r="F125" s="4">
        <v>7.6224508618705187</v>
      </c>
      <c r="G125" s="4">
        <f t="shared" si="2"/>
        <v>10.366533172143907</v>
      </c>
    </row>
    <row r="126" spans="1:7">
      <c r="A126" t="s">
        <v>19</v>
      </c>
      <c r="B126" s="1">
        <v>40890</v>
      </c>
      <c r="C126" t="s">
        <v>267</v>
      </c>
      <c r="D126" t="s">
        <v>268</v>
      </c>
      <c r="E126" s="5">
        <v>43000</v>
      </c>
      <c r="F126" s="4">
        <v>65.553077412086466</v>
      </c>
      <c r="G126" s="4">
        <f t="shared" si="2"/>
        <v>89.152185280437607</v>
      </c>
    </row>
    <row r="127" spans="1:7">
      <c r="A127" t="s">
        <v>19</v>
      </c>
      <c r="B127" s="1">
        <v>40890</v>
      </c>
      <c r="C127" t="s">
        <v>267</v>
      </c>
      <c r="D127" t="s">
        <v>268</v>
      </c>
      <c r="E127" s="5">
        <v>40000</v>
      </c>
      <c r="F127" s="4">
        <v>60.979606894964149</v>
      </c>
      <c r="G127" s="4">
        <f t="shared" si="2"/>
        <v>82.932265377151253</v>
      </c>
    </row>
    <row r="128" spans="1:7">
      <c r="A128" t="s">
        <v>19</v>
      </c>
      <c r="B128" s="1">
        <v>40891</v>
      </c>
      <c r="C128" t="s">
        <v>257</v>
      </c>
      <c r="D128" t="s">
        <v>258</v>
      </c>
      <c r="E128" s="5">
        <v>29840</v>
      </c>
      <c r="F128" s="4">
        <v>45.490786743643255</v>
      </c>
      <c r="G128" s="4">
        <f t="shared" si="2"/>
        <v>61.867469971354829</v>
      </c>
    </row>
    <row r="129" spans="1:7">
      <c r="A129" t="s">
        <v>19</v>
      </c>
      <c r="B129" s="1">
        <v>40891</v>
      </c>
      <c r="C129" t="s">
        <v>257</v>
      </c>
      <c r="D129" t="s">
        <v>259</v>
      </c>
      <c r="E129" s="5">
        <v>27500</v>
      </c>
      <c r="F129" s="4">
        <v>41.923479740287853</v>
      </c>
      <c r="G129" s="4">
        <f t="shared" si="2"/>
        <v>57.015932446791481</v>
      </c>
    </row>
    <row r="130" spans="1:7">
      <c r="A130" t="s">
        <v>19</v>
      </c>
      <c r="B130" s="1">
        <v>40891</v>
      </c>
      <c r="C130" t="s">
        <v>257</v>
      </c>
      <c r="D130" t="s">
        <v>260</v>
      </c>
      <c r="E130" s="5">
        <v>3885</v>
      </c>
      <c r="F130" s="4">
        <v>5.9226443196733936</v>
      </c>
      <c r="G130" s="4">
        <f t="shared" si="2"/>
        <v>8.0547962747558159</v>
      </c>
    </row>
    <row r="131" spans="1:7">
      <c r="A131" t="s">
        <v>19</v>
      </c>
      <c r="B131" s="1">
        <v>40891</v>
      </c>
      <c r="C131" t="s">
        <v>261</v>
      </c>
      <c r="D131" t="s">
        <v>262</v>
      </c>
      <c r="E131" s="5">
        <v>2500</v>
      </c>
      <c r="F131" s="4">
        <v>3.8112254309352593</v>
      </c>
      <c r="G131" s="4">
        <f t="shared" si="2"/>
        <v>5.1832665860719533</v>
      </c>
    </row>
    <row r="132" spans="1:7">
      <c r="A132" t="s">
        <v>19</v>
      </c>
      <c r="B132" s="1">
        <v>40892</v>
      </c>
      <c r="C132" t="s">
        <v>267</v>
      </c>
      <c r="D132" t="s">
        <v>268</v>
      </c>
      <c r="E132" s="5">
        <v>44500</v>
      </c>
      <c r="F132" s="4">
        <v>67.839812670647618</v>
      </c>
      <c r="G132" s="4">
        <f t="shared" si="2"/>
        <v>92.262145232080769</v>
      </c>
    </row>
    <row r="133" spans="1:7">
      <c r="A133" t="s">
        <v>19</v>
      </c>
      <c r="B133" s="1">
        <v>40900</v>
      </c>
      <c r="C133" t="s">
        <v>267</v>
      </c>
      <c r="D133" t="s">
        <v>268</v>
      </c>
      <c r="E133" s="5">
        <v>8000</v>
      </c>
      <c r="F133" s="4">
        <v>12.19592137899283</v>
      </c>
      <c r="G133" s="4">
        <f t="shared" si="2"/>
        <v>16.586453075430249</v>
      </c>
    </row>
    <row r="134" spans="1:7">
      <c r="A134" t="s">
        <v>19</v>
      </c>
      <c r="B134" s="1">
        <v>40900</v>
      </c>
      <c r="C134" t="s">
        <v>267</v>
      </c>
      <c r="D134" t="s">
        <v>269</v>
      </c>
      <c r="E134" s="5">
        <v>4000</v>
      </c>
      <c r="F134" s="4">
        <v>6.0979606894964151</v>
      </c>
      <c r="G134" s="4">
        <f t="shared" si="2"/>
        <v>8.2932265377151246</v>
      </c>
    </row>
    <row r="135" spans="1:7">
      <c r="A135" t="s">
        <v>19</v>
      </c>
      <c r="B135" s="1">
        <v>40926</v>
      </c>
      <c r="C135" t="s">
        <v>696</v>
      </c>
      <c r="D135" t="s">
        <v>697</v>
      </c>
      <c r="E135" s="5">
        <v>53500</v>
      </c>
      <c r="F135" s="4">
        <v>81.560224222014554</v>
      </c>
      <c r="G135" s="4">
        <f t="shared" si="2"/>
        <v>110.9219049419398</v>
      </c>
    </row>
    <row r="136" spans="1:7">
      <c r="A136" t="s">
        <v>19</v>
      </c>
      <c r="B136" s="1">
        <v>40926</v>
      </c>
      <c r="C136" t="s">
        <v>698</v>
      </c>
      <c r="D136" t="s">
        <v>699</v>
      </c>
      <c r="E136" s="5">
        <v>1500</v>
      </c>
      <c r="F136" s="4">
        <v>2.2867352585611558</v>
      </c>
      <c r="G136" s="4">
        <f t="shared" si="2"/>
        <v>3.1099599516431722</v>
      </c>
    </row>
    <row r="137" spans="1:7">
      <c r="A137" t="s">
        <v>19</v>
      </c>
      <c r="B137" s="1">
        <v>40943</v>
      </c>
      <c r="C137" t="s">
        <v>704</v>
      </c>
      <c r="D137" t="s">
        <v>705</v>
      </c>
      <c r="E137" s="5">
        <v>60000</v>
      </c>
      <c r="F137" s="4">
        <v>91.469410342446224</v>
      </c>
      <c r="G137" s="4">
        <f t="shared" si="2"/>
        <v>124.39839806572688</v>
      </c>
    </row>
    <row r="138" spans="1:7">
      <c r="A138" t="s">
        <v>19</v>
      </c>
      <c r="B138" s="1">
        <v>40944</v>
      </c>
      <c r="C138" t="s">
        <v>706</v>
      </c>
      <c r="D138" t="s">
        <v>707</v>
      </c>
      <c r="E138" s="5">
        <v>2000</v>
      </c>
      <c r="F138" s="4">
        <v>3.0489803447482076</v>
      </c>
      <c r="G138" s="4">
        <f t="shared" ref="G138:G173" si="3">F138*1.36</f>
        <v>4.1466132688575623</v>
      </c>
    </row>
    <row r="139" spans="1:7">
      <c r="A139" t="s">
        <v>19</v>
      </c>
      <c r="B139" s="1">
        <v>40947</v>
      </c>
      <c r="C139" t="s">
        <v>708</v>
      </c>
      <c r="D139" t="s">
        <v>709</v>
      </c>
      <c r="E139" s="5">
        <v>5000</v>
      </c>
      <c r="F139" s="4">
        <v>7.6224508618705187</v>
      </c>
      <c r="G139" s="4">
        <f t="shared" si="3"/>
        <v>10.366533172143907</v>
      </c>
    </row>
    <row r="140" spans="1:7">
      <c r="A140" t="s">
        <v>19</v>
      </c>
      <c r="B140" s="1">
        <v>40963</v>
      </c>
      <c r="C140" t="s">
        <v>710</v>
      </c>
      <c r="D140" t="s">
        <v>711</v>
      </c>
      <c r="E140" s="5">
        <v>17000</v>
      </c>
      <c r="F140" s="4">
        <v>25.916332930359765</v>
      </c>
      <c r="G140" s="4">
        <f t="shared" si="3"/>
        <v>35.246212785289281</v>
      </c>
    </row>
    <row r="141" spans="1:7">
      <c r="A141" t="s">
        <v>19</v>
      </c>
      <c r="B141" s="1">
        <v>40964</v>
      </c>
      <c r="C141" t="s">
        <v>712</v>
      </c>
      <c r="D141" t="s">
        <v>711</v>
      </c>
      <c r="E141" s="5">
        <v>25000</v>
      </c>
      <c r="F141" s="4">
        <v>38.112254309352593</v>
      </c>
      <c r="G141" s="4">
        <f t="shared" si="3"/>
        <v>51.83266586071953</v>
      </c>
    </row>
    <row r="142" spans="1:7">
      <c r="A142" t="s">
        <v>19</v>
      </c>
      <c r="B142" s="1">
        <v>40969</v>
      </c>
      <c r="C142" t="s">
        <v>713</v>
      </c>
      <c r="D142" t="s">
        <v>714</v>
      </c>
      <c r="E142" s="5">
        <v>32000</v>
      </c>
      <c r="F142" s="4">
        <v>48.783685515971321</v>
      </c>
      <c r="G142" s="4">
        <f t="shared" si="3"/>
        <v>66.345812301720997</v>
      </c>
    </row>
    <row r="143" spans="1:7">
      <c r="A143" t="s">
        <v>19</v>
      </c>
      <c r="B143" s="1">
        <v>40972</v>
      </c>
      <c r="C143" t="s">
        <v>715</v>
      </c>
      <c r="D143" t="s">
        <v>716</v>
      </c>
      <c r="E143" s="5">
        <v>20000</v>
      </c>
      <c r="F143" s="4">
        <v>30.489803447482075</v>
      </c>
      <c r="G143" s="4">
        <f t="shared" si="3"/>
        <v>41.466132688575627</v>
      </c>
    </row>
    <row r="144" spans="1:7">
      <c r="A144" t="s">
        <v>19</v>
      </c>
      <c r="B144" s="1">
        <v>40981</v>
      </c>
      <c r="C144" t="s">
        <v>717</v>
      </c>
      <c r="D144" t="s">
        <v>718</v>
      </c>
      <c r="E144" s="5">
        <v>7500</v>
      </c>
      <c r="F144" s="4">
        <v>11.433676292805778</v>
      </c>
      <c r="G144" s="4">
        <f t="shared" si="3"/>
        <v>15.54979975821586</v>
      </c>
    </row>
    <row r="145" spans="1:7">
      <c r="A145" t="s">
        <v>19</v>
      </c>
      <c r="B145" s="1">
        <v>41086</v>
      </c>
      <c r="C145" t="s">
        <v>719</v>
      </c>
      <c r="D145" t="s">
        <v>720</v>
      </c>
      <c r="E145" s="5">
        <v>1550</v>
      </c>
      <c r="F145" s="4">
        <v>2.362959767179861</v>
      </c>
      <c r="G145" s="4">
        <f t="shared" si="3"/>
        <v>3.2136252833646113</v>
      </c>
    </row>
    <row r="146" spans="1:7">
      <c r="A146" t="s">
        <v>19</v>
      </c>
      <c r="B146" s="1">
        <v>41086</v>
      </c>
      <c r="C146" t="s">
        <v>721</v>
      </c>
      <c r="D146" t="s">
        <v>725</v>
      </c>
      <c r="E146" s="5">
        <v>3000</v>
      </c>
      <c r="F146" s="4">
        <v>4.5734705171223116</v>
      </c>
      <c r="G146" s="4">
        <f t="shared" si="3"/>
        <v>6.2199199032863444</v>
      </c>
    </row>
    <row r="147" spans="1:7">
      <c r="A147" t="s">
        <v>19</v>
      </c>
      <c r="B147" s="1">
        <v>41122</v>
      </c>
      <c r="C147" t="s">
        <v>728</v>
      </c>
      <c r="D147" t="s">
        <v>729</v>
      </c>
      <c r="E147" s="5">
        <v>12000</v>
      </c>
      <c r="F147" s="4">
        <v>18.293882068489246</v>
      </c>
      <c r="G147" s="4">
        <f t="shared" si="3"/>
        <v>24.879679613145377</v>
      </c>
    </row>
    <row r="148" spans="1:7">
      <c r="A148" t="s">
        <v>19</v>
      </c>
      <c r="B148" s="1">
        <v>41123</v>
      </c>
      <c r="C148" t="s">
        <v>730</v>
      </c>
      <c r="D148" t="s">
        <v>731</v>
      </c>
      <c r="E148" s="5">
        <v>5000</v>
      </c>
      <c r="F148" s="4">
        <v>7.6224508618705187</v>
      </c>
      <c r="G148" s="4">
        <f t="shared" si="3"/>
        <v>10.366533172143907</v>
      </c>
    </row>
    <row r="149" spans="1:7">
      <c r="A149" t="s">
        <v>19</v>
      </c>
      <c r="B149" s="1">
        <v>41283</v>
      </c>
      <c r="C149" t="s">
        <v>1351</v>
      </c>
      <c r="D149" t="s">
        <v>973</v>
      </c>
      <c r="E149" s="5">
        <v>1500</v>
      </c>
      <c r="F149" s="4">
        <v>2.29</v>
      </c>
      <c r="G149" s="4">
        <f t="shared" si="3"/>
        <v>3.1144000000000003</v>
      </c>
    </row>
    <row r="150" spans="1:7">
      <c r="A150" t="s">
        <v>19</v>
      </c>
      <c r="B150" s="1">
        <v>41284</v>
      </c>
      <c r="C150" t="s">
        <v>1481</v>
      </c>
      <c r="D150" t="s">
        <v>1117</v>
      </c>
      <c r="E150" s="5">
        <v>3000</v>
      </c>
      <c r="F150" s="4">
        <v>4.57</v>
      </c>
      <c r="G150" s="4">
        <f t="shared" si="3"/>
        <v>6.2152000000000012</v>
      </c>
    </row>
    <row r="151" spans="1:7">
      <c r="A151" t="s">
        <v>19</v>
      </c>
      <c r="B151" s="1">
        <v>41284</v>
      </c>
      <c r="C151" t="s">
        <v>3</v>
      </c>
      <c r="D151" t="s">
        <v>1226</v>
      </c>
      <c r="E151" s="5">
        <v>2000</v>
      </c>
      <c r="F151" s="4">
        <v>3.05</v>
      </c>
      <c r="G151" s="4">
        <f t="shared" si="3"/>
        <v>4.1479999999999997</v>
      </c>
    </row>
    <row r="152" spans="1:7">
      <c r="A152" t="s">
        <v>19</v>
      </c>
      <c r="B152" s="1">
        <v>41289</v>
      </c>
      <c r="C152" t="s">
        <v>413</v>
      </c>
      <c r="D152" t="s">
        <v>1119</v>
      </c>
      <c r="E152" s="5">
        <v>3000</v>
      </c>
      <c r="F152" s="4">
        <v>4.57</v>
      </c>
      <c r="G152" s="4">
        <f t="shared" si="3"/>
        <v>6.2152000000000012</v>
      </c>
    </row>
    <row r="153" spans="1:7">
      <c r="A153" t="s">
        <v>19</v>
      </c>
      <c r="B153" s="1">
        <v>41289</v>
      </c>
      <c r="C153" t="s">
        <v>417</v>
      </c>
      <c r="D153" t="s">
        <v>1121</v>
      </c>
      <c r="E153" s="5">
        <v>3000</v>
      </c>
      <c r="F153" s="4">
        <v>4.57</v>
      </c>
      <c r="G153" s="4">
        <f t="shared" si="3"/>
        <v>6.2152000000000012</v>
      </c>
    </row>
    <row r="154" spans="1:7">
      <c r="A154" t="s">
        <v>19</v>
      </c>
      <c r="B154" s="1">
        <v>41294</v>
      </c>
      <c r="C154" t="s">
        <v>1484</v>
      </c>
      <c r="D154" t="s">
        <v>1123</v>
      </c>
      <c r="E154" s="5">
        <v>3000</v>
      </c>
      <c r="F154" s="4">
        <v>4.57</v>
      </c>
      <c r="G154" s="4">
        <f t="shared" si="3"/>
        <v>6.2152000000000012</v>
      </c>
    </row>
    <row r="155" spans="1:7">
      <c r="A155" t="s">
        <v>19</v>
      </c>
      <c r="B155" s="1">
        <v>41301</v>
      </c>
      <c r="C155" t="s">
        <v>1485</v>
      </c>
      <c r="D155" t="s">
        <v>1124</v>
      </c>
      <c r="E155" s="5">
        <v>2000</v>
      </c>
      <c r="F155" s="4">
        <v>3.05</v>
      </c>
      <c r="G155" s="4">
        <f t="shared" si="3"/>
        <v>4.1479999999999997</v>
      </c>
    </row>
    <row r="156" spans="1:7">
      <c r="A156" t="s">
        <v>19</v>
      </c>
      <c r="B156" s="1">
        <v>41310</v>
      </c>
      <c r="C156" t="s">
        <v>1490</v>
      </c>
      <c r="D156" t="s">
        <v>1124</v>
      </c>
      <c r="E156" s="5">
        <v>2000</v>
      </c>
      <c r="F156" s="4">
        <v>3.05</v>
      </c>
      <c r="G156" s="4">
        <f t="shared" si="3"/>
        <v>4.1479999999999997</v>
      </c>
    </row>
    <row r="157" spans="1:7">
      <c r="A157" t="s">
        <v>19</v>
      </c>
      <c r="B157" s="1">
        <v>41310</v>
      </c>
      <c r="C157" t="s">
        <v>494</v>
      </c>
      <c r="D157" t="s">
        <v>1129</v>
      </c>
      <c r="E157" s="5">
        <v>9000</v>
      </c>
      <c r="F157" s="4">
        <v>13.72</v>
      </c>
      <c r="G157" s="4">
        <f t="shared" si="3"/>
        <v>18.659200000000002</v>
      </c>
    </row>
    <row r="158" spans="1:7">
      <c r="A158" t="s">
        <v>19</v>
      </c>
      <c r="B158" s="1">
        <v>41310</v>
      </c>
      <c r="C158" t="s">
        <v>229</v>
      </c>
      <c r="D158" t="s">
        <v>1130</v>
      </c>
      <c r="E158" s="5">
        <v>3000</v>
      </c>
      <c r="F158" s="4">
        <v>4.57</v>
      </c>
      <c r="G158" s="4">
        <f t="shared" si="3"/>
        <v>6.2152000000000012</v>
      </c>
    </row>
    <row r="159" spans="1:7">
      <c r="A159" t="s">
        <v>19</v>
      </c>
      <c r="B159" s="1">
        <v>41318</v>
      </c>
      <c r="C159" t="s">
        <v>503</v>
      </c>
      <c r="D159" t="s">
        <v>1131</v>
      </c>
      <c r="E159" s="5">
        <v>3000</v>
      </c>
      <c r="F159" s="4">
        <v>4.57</v>
      </c>
      <c r="G159" s="4">
        <f t="shared" si="3"/>
        <v>6.2152000000000012</v>
      </c>
    </row>
    <row r="160" spans="1:7">
      <c r="A160" t="s">
        <v>19</v>
      </c>
      <c r="B160" s="1">
        <v>41327</v>
      </c>
      <c r="C160" t="s">
        <v>526</v>
      </c>
      <c r="D160" t="s">
        <v>974</v>
      </c>
      <c r="E160" s="5">
        <v>2500</v>
      </c>
      <c r="F160" s="4">
        <v>3.81</v>
      </c>
      <c r="G160" s="4">
        <f t="shared" si="3"/>
        <v>5.1816000000000004</v>
      </c>
    </row>
    <row r="161" spans="1:7">
      <c r="A161" t="s">
        <v>19</v>
      </c>
      <c r="B161" s="1">
        <v>41345</v>
      </c>
      <c r="C161" t="s">
        <v>1360</v>
      </c>
      <c r="D161" t="s">
        <v>987</v>
      </c>
      <c r="E161" s="5">
        <v>32000</v>
      </c>
      <c r="F161" s="4">
        <v>48.78</v>
      </c>
      <c r="G161" s="4">
        <f t="shared" si="3"/>
        <v>66.340800000000002</v>
      </c>
    </row>
    <row r="162" spans="1:7">
      <c r="A162" t="s">
        <v>19</v>
      </c>
      <c r="B162" s="1">
        <v>41346</v>
      </c>
      <c r="C162" t="s">
        <v>1352</v>
      </c>
      <c r="D162" t="s">
        <v>975</v>
      </c>
      <c r="E162" s="5">
        <v>500</v>
      </c>
      <c r="F162" s="4">
        <v>0.76</v>
      </c>
      <c r="G162" s="4">
        <f t="shared" si="3"/>
        <v>1.0336000000000001</v>
      </c>
    </row>
    <row r="163" spans="1:7">
      <c r="A163" t="s">
        <v>19</v>
      </c>
      <c r="B163" s="1">
        <v>41347</v>
      </c>
      <c r="C163" t="s">
        <v>1558</v>
      </c>
      <c r="D163" t="s">
        <v>1227</v>
      </c>
      <c r="E163" s="5">
        <v>4000</v>
      </c>
      <c r="F163" s="4">
        <v>6.1</v>
      </c>
      <c r="G163" s="4">
        <f t="shared" si="3"/>
        <v>8.2959999999999994</v>
      </c>
    </row>
    <row r="164" spans="1:7">
      <c r="A164" t="s">
        <v>19</v>
      </c>
      <c r="B164" s="1">
        <v>41363</v>
      </c>
      <c r="C164" t="s">
        <v>516</v>
      </c>
      <c r="D164" t="s">
        <v>976</v>
      </c>
      <c r="E164" s="5">
        <v>33835</v>
      </c>
      <c r="F164" s="4">
        <v>51.58</v>
      </c>
      <c r="G164" s="4">
        <f t="shared" si="3"/>
        <v>70.148800000000008</v>
      </c>
    </row>
    <row r="165" spans="1:7">
      <c r="A165" t="s">
        <v>19</v>
      </c>
      <c r="B165" s="1">
        <v>41363</v>
      </c>
      <c r="C165" t="s">
        <v>514</v>
      </c>
      <c r="D165" t="s">
        <v>977</v>
      </c>
      <c r="E165" s="5">
        <v>30000</v>
      </c>
      <c r="F165" s="4">
        <v>45.73</v>
      </c>
      <c r="G165" s="4">
        <f t="shared" si="3"/>
        <v>62.192799999999998</v>
      </c>
    </row>
    <row r="166" spans="1:7">
      <c r="A166" t="s">
        <v>19</v>
      </c>
      <c r="B166" s="1">
        <v>41363</v>
      </c>
      <c r="C166" t="s">
        <v>512</v>
      </c>
      <c r="D166" t="s">
        <v>978</v>
      </c>
      <c r="E166" s="5">
        <v>3000</v>
      </c>
      <c r="F166" s="4">
        <v>4.57</v>
      </c>
      <c r="G166" s="4">
        <f t="shared" si="3"/>
        <v>6.2152000000000012</v>
      </c>
    </row>
    <row r="167" spans="1:7">
      <c r="A167" t="s">
        <v>19</v>
      </c>
      <c r="B167" s="1">
        <v>41376</v>
      </c>
      <c r="C167" t="s">
        <v>32</v>
      </c>
      <c r="D167" t="s">
        <v>971</v>
      </c>
      <c r="E167" s="5">
        <v>8000</v>
      </c>
      <c r="F167" s="4">
        <v>12.2</v>
      </c>
      <c r="G167" s="4">
        <f t="shared" si="3"/>
        <v>16.591999999999999</v>
      </c>
    </row>
    <row r="168" spans="1:7">
      <c r="A168" t="s">
        <v>19</v>
      </c>
      <c r="B168" s="1">
        <v>41381</v>
      </c>
      <c r="C168" t="s">
        <v>1361</v>
      </c>
      <c r="D168" t="s">
        <v>988</v>
      </c>
      <c r="E168" s="5">
        <v>6000</v>
      </c>
      <c r="F168" s="4">
        <v>9.15</v>
      </c>
      <c r="G168" s="4">
        <f t="shared" si="3"/>
        <v>12.444000000000001</v>
      </c>
    </row>
    <row r="169" spans="1:7">
      <c r="A169" t="s">
        <v>19</v>
      </c>
      <c r="B169" s="1">
        <v>41389</v>
      </c>
      <c r="C169" t="s">
        <v>1353</v>
      </c>
      <c r="D169" t="s">
        <v>979</v>
      </c>
      <c r="E169" s="5">
        <v>2000</v>
      </c>
      <c r="F169" s="4">
        <v>3.05</v>
      </c>
      <c r="G169" s="4">
        <f t="shared" si="3"/>
        <v>4.1479999999999997</v>
      </c>
    </row>
    <row r="170" spans="1:7">
      <c r="A170" t="s">
        <v>19</v>
      </c>
      <c r="B170" s="1">
        <v>41410</v>
      </c>
      <c r="C170" t="s">
        <v>1493</v>
      </c>
      <c r="D170" t="s">
        <v>1139</v>
      </c>
      <c r="E170" s="5">
        <v>30000</v>
      </c>
      <c r="F170" s="4">
        <v>45.73</v>
      </c>
      <c r="G170" s="4">
        <f t="shared" si="3"/>
        <v>62.192799999999998</v>
      </c>
    </row>
    <row r="171" spans="1:7">
      <c r="A171" t="s">
        <v>19</v>
      </c>
      <c r="B171" s="1">
        <v>41412</v>
      </c>
      <c r="C171" t="s">
        <v>1559</v>
      </c>
      <c r="D171" t="s">
        <v>1228</v>
      </c>
      <c r="E171" s="5">
        <v>4000</v>
      </c>
      <c r="F171" s="4">
        <v>6.1</v>
      </c>
      <c r="G171" s="4">
        <f t="shared" si="3"/>
        <v>8.2959999999999994</v>
      </c>
    </row>
    <row r="172" spans="1:7">
      <c r="A172" t="s">
        <v>19</v>
      </c>
      <c r="B172" s="1">
        <v>41419</v>
      </c>
      <c r="C172" t="s">
        <v>1560</v>
      </c>
      <c r="D172" t="s">
        <v>1229</v>
      </c>
      <c r="E172" s="5">
        <v>9000</v>
      </c>
      <c r="F172" s="4">
        <v>13.72</v>
      </c>
      <c r="G172" s="4">
        <f t="shared" si="3"/>
        <v>18.659200000000002</v>
      </c>
    </row>
    <row r="173" spans="1:7">
      <c r="A173" t="s">
        <v>19</v>
      </c>
      <c r="B173" s="1">
        <v>41438</v>
      </c>
      <c r="C173" t="s">
        <v>1372</v>
      </c>
      <c r="D173" t="s">
        <v>1003</v>
      </c>
      <c r="E173" s="5">
        <v>500000</v>
      </c>
      <c r="F173" s="4">
        <v>762.25</v>
      </c>
      <c r="G173" s="4">
        <f t="shared" si="3"/>
        <v>1036.6600000000001</v>
      </c>
    </row>
    <row r="174" spans="1:7">
      <c r="A174" t="s">
        <v>19</v>
      </c>
      <c r="B174" s="1">
        <v>41444</v>
      </c>
      <c r="C174" t="s">
        <v>1515</v>
      </c>
      <c r="D174" t="s">
        <v>1233</v>
      </c>
      <c r="E174" s="5">
        <v>1500</v>
      </c>
      <c r="F174" s="4">
        <v>2.29</v>
      </c>
      <c r="G174" s="4">
        <f t="shared" ref="G174:G195" si="4">F174*1.36</f>
        <v>3.1144000000000003</v>
      </c>
    </row>
    <row r="175" spans="1:7">
      <c r="A175" t="s">
        <v>19</v>
      </c>
      <c r="B175" s="1">
        <v>41444</v>
      </c>
      <c r="C175" t="s">
        <v>1515</v>
      </c>
      <c r="D175" t="s">
        <v>1233</v>
      </c>
      <c r="E175" s="5">
        <v>2000</v>
      </c>
      <c r="F175" s="4">
        <v>3.05</v>
      </c>
      <c r="G175" s="4">
        <f t="shared" si="4"/>
        <v>4.1479999999999997</v>
      </c>
    </row>
    <row r="176" spans="1:7">
      <c r="A176" t="s">
        <v>19</v>
      </c>
      <c r="B176" s="1">
        <v>41444</v>
      </c>
      <c r="C176" t="s">
        <v>1515</v>
      </c>
      <c r="D176" t="s">
        <v>1234</v>
      </c>
      <c r="E176" s="5">
        <v>500</v>
      </c>
      <c r="F176" s="4">
        <v>0.76</v>
      </c>
      <c r="G176" s="4">
        <f t="shared" si="4"/>
        <v>1.0336000000000001</v>
      </c>
    </row>
    <row r="177" spans="1:7">
      <c r="A177" t="s">
        <v>19</v>
      </c>
      <c r="B177" s="1">
        <v>41444</v>
      </c>
      <c r="C177" t="s">
        <v>1515</v>
      </c>
      <c r="D177" t="s">
        <v>1234</v>
      </c>
      <c r="E177" s="5">
        <v>500</v>
      </c>
      <c r="F177" s="4">
        <v>0.76</v>
      </c>
      <c r="G177" s="4">
        <f t="shared" si="4"/>
        <v>1.0336000000000001</v>
      </c>
    </row>
    <row r="178" spans="1:7">
      <c r="A178" t="s">
        <v>19</v>
      </c>
      <c r="B178" s="1">
        <v>41444</v>
      </c>
      <c r="C178" t="s">
        <v>1515</v>
      </c>
      <c r="D178" t="s">
        <v>1234</v>
      </c>
      <c r="E178" s="5">
        <v>500</v>
      </c>
      <c r="F178" s="4">
        <v>0.76</v>
      </c>
      <c r="G178" s="4">
        <f t="shared" si="4"/>
        <v>1.0336000000000001</v>
      </c>
    </row>
    <row r="179" spans="1:7">
      <c r="A179" t="s">
        <v>19</v>
      </c>
      <c r="B179" s="1">
        <v>41444</v>
      </c>
      <c r="C179" t="s">
        <v>1515</v>
      </c>
      <c r="D179" t="s">
        <v>1234</v>
      </c>
      <c r="E179" s="5">
        <v>500</v>
      </c>
      <c r="F179" s="4">
        <v>0.76</v>
      </c>
      <c r="G179" s="4">
        <f t="shared" si="4"/>
        <v>1.0336000000000001</v>
      </c>
    </row>
    <row r="180" spans="1:7">
      <c r="A180" t="s">
        <v>19</v>
      </c>
      <c r="B180" s="1">
        <v>41444</v>
      </c>
      <c r="C180" t="s">
        <v>1515</v>
      </c>
      <c r="D180" t="s">
        <v>1234</v>
      </c>
      <c r="E180" s="5">
        <v>500</v>
      </c>
      <c r="F180" s="4">
        <v>0.76</v>
      </c>
      <c r="G180" s="4">
        <f t="shared" si="4"/>
        <v>1.0336000000000001</v>
      </c>
    </row>
    <row r="181" spans="1:7">
      <c r="A181" t="s">
        <v>19</v>
      </c>
      <c r="B181" s="1">
        <v>41444</v>
      </c>
      <c r="C181" t="s">
        <v>1515</v>
      </c>
      <c r="D181" t="s">
        <v>1234</v>
      </c>
      <c r="E181" s="5">
        <v>500</v>
      </c>
      <c r="F181" s="4">
        <v>0.76</v>
      </c>
      <c r="G181" s="4">
        <f t="shared" si="4"/>
        <v>1.0336000000000001</v>
      </c>
    </row>
    <row r="182" spans="1:7">
      <c r="A182" t="s">
        <v>19</v>
      </c>
      <c r="B182" s="1">
        <v>41463</v>
      </c>
      <c r="C182" t="s">
        <v>1475</v>
      </c>
      <c r="D182" t="s">
        <v>1232</v>
      </c>
      <c r="E182" s="5">
        <v>3500</v>
      </c>
      <c r="F182" s="4">
        <v>5.34</v>
      </c>
      <c r="G182" s="4">
        <f t="shared" si="4"/>
        <v>7.2624000000000004</v>
      </c>
    </row>
    <row r="183" spans="1:7">
      <c r="A183" t="s">
        <v>19</v>
      </c>
      <c r="B183" s="1">
        <v>41477</v>
      </c>
      <c r="C183" t="s">
        <v>1561</v>
      </c>
      <c r="D183" t="s">
        <v>1230</v>
      </c>
      <c r="E183" s="5">
        <v>6000</v>
      </c>
      <c r="F183" s="4">
        <v>9.15</v>
      </c>
      <c r="G183" s="4">
        <f t="shared" si="4"/>
        <v>12.444000000000001</v>
      </c>
    </row>
    <row r="184" spans="1:7">
      <c r="A184" t="s">
        <v>19</v>
      </c>
      <c r="B184" s="1">
        <v>41478</v>
      </c>
      <c r="C184" t="s">
        <v>1562</v>
      </c>
      <c r="D184" t="s">
        <v>1231</v>
      </c>
      <c r="E184" s="5">
        <v>500</v>
      </c>
      <c r="F184" s="4">
        <v>0.76</v>
      </c>
      <c r="G184" s="4">
        <f t="shared" si="4"/>
        <v>1.0336000000000001</v>
      </c>
    </row>
    <row r="185" spans="1:7">
      <c r="A185" t="s">
        <v>19</v>
      </c>
      <c r="B185" s="1">
        <v>41479</v>
      </c>
      <c r="C185" t="s">
        <v>1354</v>
      </c>
      <c r="D185" t="s">
        <v>980</v>
      </c>
      <c r="E185" s="5">
        <v>2000</v>
      </c>
      <c r="F185" s="4">
        <v>3.05</v>
      </c>
      <c r="G185" s="4">
        <f t="shared" si="4"/>
        <v>4.1479999999999997</v>
      </c>
    </row>
    <row r="186" spans="1:7">
      <c r="A186" t="s">
        <v>19</v>
      </c>
      <c r="B186" s="1">
        <v>41479</v>
      </c>
      <c r="C186" t="s">
        <v>1355</v>
      </c>
      <c r="D186" t="s">
        <v>981</v>
      </c>
      <c r="E186" s="5">
        <v>2500</v>
      </c>
      <c r="F186" s="4">
        <v>3.81</v>
      </c>
      <c r="G186" s="4">
        <f t="shared" si="4"/>
        <v>5.1816000000000004</v>
      </c>
    </row>
    <row r="187" spans="1:7">
      <c r="A187" t="s">
        <v>19</v>
      </c>
      <c r="B187" s="1">
        <v>41515</v>
      </c>
      <c r="C187" t="s">
        <v>1375</v>
      </c>
      <c r="D187" t="s">
        <v>1006</v>
      </c>
      <c r="E187" s="5">
        <v>78750</v>
      </c>
      <c r="F187" s="4">
        <v>120.05</v>
      </c>
      <c r="G187" s="4">
        <f t="shared" si="4"/>
        <v>163.268</v>
      </c>
    </row>
    <row r="188" spans="1:7">
      <c r="A188" t="s">
        <v>19</v>
      </c>
      <c r="B188" s="1">
        <v>41515</v>
      </c>
      <c r="C188" t="s">
        <v>1375</v>
      </c>
      <c r="D188" t="s">
        <v>1255</v>
      </c>
      <c r="E188" s="5">
        <v>40000</v>
      </c>
      <c r="F188" s="4">
        <v>60.98</v>
      </c>
      <c r="G188" s="4">
        <f t="shared" si="4"/>
        <v>82.9328</v>
      </c>
    </row>
    <row r="189" spans="1:7">
      <c r="A189" t="s">
        <v>19</v>
      </c>
      <c r="B189" s="1">
        <v>41559</v>
      </c>
      <c r="C189" t="s">
        <v>1374</v>
      </c>
      <c r="D189" t="s">
        <v>1005</v>
      </c>
      <c r="E189" s="5">
        <v>20000</v>
      </c>
      <c r="F189" s="4">
        <v>30.49</v>
      </c>
      <c r="G189" s="4">
        <f t="shared" si="4"/>
        <v>41.4664</v>
      </c>
    </row>
    <row r="190" spans="1:7">
      <c r="A190" t="s">
        <v>19</v>
      </c>
      <c r="B190" s="1">
        <v>41559</v>
      </c>
      <c r="C190" t="s">
        <v>1374</v>
      </c>
      <c r="D190" t="s">
        <v>1005</v>
      </c>
      <c r="E190" s="5">
        <v>15000</v>
      </c>
      <c r="F190" s="4">
        <v>22.87</v>
      </c>
      <c r="G190" s="4">
        <f t="shared" si="4"/>
        <v>31.103200000000005</v>
      </c>
    </row>
    <row r="191" spans="1:7">
      <c r="A191" t="s">
        <v>19</v>
      </c>
      <c r="B191" s="1">
        <v>41559</v>
      </c>
      <c r="C191" t="s">
        <v>1374</v>
      </c>
      <c r="D191" t="s">
        <v>1232</v>
      </c>
      <c r="E191" s="5">
        <v>5000</v>
      </c>
      <c r="F191" s="4">
        <v>7.62</v>
      </c>
      <c r="G191" s="4">
        <f t="shared" si="4"/>
        <v>10.363200000000001</v>
      </c>
    </row>
    <row r="192" spans="1:7">
      <c r="A192" t="s">
        <v>19</v>
      </c>
      <c r="B192" s="1">
        <v>41568</v>
      </c>
      <c r="C192" t="s">
        <v>1563</v>
      </c>
      <c r="D192" t="s">
        <v>1231</v>
      </c>
      <c r="E192" s="5">
        <v>2000</v>
      </c>
      <c r="F192" s="4">
        <v>3.05</v>
      </c>
      <c r="G192" s="4">
        <f t="shared" si="4"/>
        <v>4.1479999999999997</v>
      </c>
    </row>
    <row r="193" spans="1:7">
      <c r="A193" t="s">
        <v>19</v>
      </c>
      <c r="B193" s="1">
        <v>41613</v>
      </c>
      <c r="C193" t="s">
        <v>1350</v>
      </c>
      <c r="D193" t="s">
        <v>972</v>
      </c>
      <c r="E193" s="5">
        <v>2000</v>
      </c>
      <c r="F193" s="4">
        <v>3.05</v>
      </c>
      <c r="G193" s="4">
        <f t="shared" si="4"/>
        <v>4.1479999999999997</v>
      </c>
    </row>
    <row r="194" spans="1:7">
      <c r="A194" t="s">
        <v>270</v>
      </c>
      <c r="B194" s="1">
        <v>40641</v>
      </c>
      <c r="C194" t="s">
        <v>273</v>
      </c>
      <c r="D194" t="s">
        <v>274</v>
      </c>
      <c r="E194" s="5">
        <v>392796</v>
      </c>
      <c r="F194" s="4">
        <v>598.81364174785847</v>
      </c>
      <c r="G194" s="4">
        <f t="shared" si="4"/>
        <v>814.38655277708756</v>
      </c>
    </row>
    <row r="195" spans="1:7">
      <c r="A195" t="s">
        <v>270</v>
      </c>
      <c r="B195" s="1">
        <v>40834</v>
      </c>
      <c r="C195" t="s">
        <v>279</v>
      </c>
      <c r="D195" t="s">
        <v>280</v>
      </c>
      <c r="E195" s="5">
        <v>392796</v>
      </c>
      <c r="F195" s="4">
        <v>598.81364174785847</v>
      </c>
      <c r="G195" s="4">
        <f t="shared" si="4"/>
        <v>814.38655277708756</v>
      </c>
    </row>
    <row r="196" spans="1:7">
      <c r="A196" t="s">
        <v>270</v>
      </c>
      <c r="B196" s="1">
        <v>40996</v>
      </c>
      <c r="C196" t="s">
        <v>740</v>
      </c>
      <c r="D196" t="s">
        <v>741</v>
      </c>
      <c r="E196" s="5">
        <v>196398</v>
      </c>
      <c r="F196" s="4">
        <v>299.40682087392923</v>
      </c>
      <c r="G196" s="4">
        <f t="shared" ref="G196:G233" si="5">F196*1.36</f>
        <v>407.19327638854378</v>
      </c>
    </row>
    <row r="197" spans="1:7">
      <c r="A197" t="s">
        <v>270</v>
      </c>
      <c r="B197" s="1">
        <v>41201</v>
      </c>
      <c r="C197" t="s">
        <v>746</v>
      </c>
      <c r="D197" t="s">
        <v>747</v>
      </c>
      <c r="E197" s="5">
        <v>196398</v>
      </c>
      <c r="F197" s="4">
        <v>299.40682087392923</v>
      </c>
      <c r="G197" s="4">
        <f t="shared" si="5"/>
        <v>407.19327638854378</v>
      </c>
    </row>
    <row r="198" spans="1:7">
      <c r="A198" t="s">
        <v>270</v>
      </c>
      <c r="B198" s="1">
        <v>41345</v>
      </c>
      <c r="C198" t="s">
        <v>1338</v>
      </c>
      <c r="D198" t="s">
        <v>955</v>
      </c>
      <c r="E198" s="5">
        <v>392796</v>
      </c>
      <c r="F198" s="4">
        <v>598.80999999999995</v>
      </c>
      <c r="G198" s="4">
        <f t="shared" si="5"/>
        <v>814.38159999999993</v>
      </c>
    </row>
    <row r="199" spans="1:7">
      <c r="A199" t="s">
        <v>270</v>
      </c>
      <c r="B199" s="1">
        <v>41502</v>
      </c>
      <c r="C199" t="s">
        <v>1339</v>
      </c>
      <c r="D199" t="s">
        <v>957</v>
      </c>
      <c r="E199" s="5">
        <v>392796</v>
      </c>
      <c r="F199" s="4">
        <v>598.80999999999995</v>
      </c>
      <c r="G199" s="4">
        <f t="shared" si="5"/>
        <v>814.38159999999993</v>
      </c>
    </row>
    <row r="200" spans="1:7">
      <c r="A200" t="s">
        <v>283</v>
      </c>
      <c r="B200" s="1">
        <v>40565</v>
      </c>
      <c r="C200" t="s">
        <v>291</v>
      </c>
      <c r="D200" t="s">
        <v>292</v>
      </c>
      <c r="E200" s="5">
        <v>5000</v>
      </c>
      <c r="F200" s="4">
        <v>7.6224508618705187</v>
      </c>
      <c r="G200" s="4">
        <f t="shared" si="5"/>
        <v>10.366533172143907</v>
      </c>
    </row>
    <row r="201" spans="1:7">
      <c r="A201" t="s">
        <v>283</v>
      </c>
      <c r="B201" s="1">
        <v>40565</v>
      </c>
      <c r="C201" t="s">
        <v>293</v>
      </c>
      <c r="D201" t="s">
        <v>294</v>
      </c>
      <c r="E201" s="5">
        <v>10000</v>
      </c>
      <c r="F201" s="4">
        <v>15.244901723741037</v>
      </c>
      <c r="G201" s="4">
        <f t="shared" si="5"/>
        <v>20.733066344287813</v>
      </c>
    </row>
    <row r="202" spans="1:7">
      <c r="A202" t="s">
        <v>283</v>
      </c>
      <c r="B202" s="1">
        <v>40568</v>
      </c>
      <c r="C202" t="s">
        <v>295</v>
      </c>
      <c r="D202" t="s">
        <v>296</v>
      </c>
      <c r="E202" s="5">
        <v>25000</v>
      </c>
      <c r="F202" s="4">
        <v>38.112254309352593</v>
      </c>
      <c r="G202" s="4">
        <f t="shared" si="5"/>
        <v>51.83266586071953</v>
      </c>
    </row>
    <row r="203" spans="1:7">
      <c r="A203" t="s">
        <v>283</v>
      </c>
      <c r="B203" s="1">
        <v>40568</v>
      </c>
      <c r="C203" t="s">
        <v>297</v>
      </c>
      <c r="D203" t="s">
        <v>298</v>
      </c>
      <c r="E203" s="5">
        <v>5000</v>
      </c>
      <c r="F203" s="4">
        <v>7.6224508618705187</v>
      </c>
      <c r="G203" s="4">
        <f t="shared" si="5"/>
        <v>10.366533172143907</v>
      </c>
    </row>
    <row r="204" spans="1:7">
      <c r="A204" t="s">
        <v>283</v>
      </c>
      <c r="B204" s="1">
        <v>40568</v>
      </c>
      <c r="C204" t="s">
        <v>299</v>
      </c>
      <c r="D204" t="s">
        <v>300</v>
      </c>
      <c r="E204" s="5">
        <v>1500</v>
      </c>
      <c r="F204" s="4">
        <v>2.2867352585611558</v>
      </c>
      <c r="G204" s="4">
        <f t="shared" si="5"/>
        <v>3.1099599516431722</v>
      </c>
    </row>
    <row r="205" spans="1:7">
      <c r="A205" t="s">
        <v>283</v>
      </c>
      <c r="B205" s="1">
        <v>40574</v>
      </c>
      <c r="C205" t="s">
        <v>301</v>
      </c>
      <c r="D205" t="s">
        <v>302</v>
      </c>
      <c r="E205" s="5">
        <v>2000</v>
      </c>
      <c r="F205" s="4">
        <v>3.0489803447482076</v>
      </c>
      <c r="G205" s="4">
        <f t="shared" si="5"/>
        <v>4.1466132688575623</v>
      </c>
    </row>
    <row r="206" spans="1:7">
      <c r="A206" t="s">
        <v>283</v>
      </c>
      <c r="B206" s="1">
        <v>40584</v>
      </c>
      <c r="C206" t="s">
        <v>306</v>
      </c>
      <c r="D206" t="s">
        <v>307</v>
      </c>
      <c r="E206" s="5">
        <v>3000</v>
      </c>
      <c r="F206" s="4">
        <v>4.5734705171223116</v>
      </c>
      <c r="G206" s="4">
        <f t="shared" si="5"/>
        <v>6.2199199032863444</v>
      </c>
    </row>
    <row r="207" spans="1:7">
      <c r="A207" t="s">
        <v>283</v>
      </c>
      <c r="B207" s="1">
        <v>40588</v>
      </c>
      <c r="C207" t="s">
        <v>309</v>
      </c>
      <c r="D207" t="s">
        <v>310</v>
      </c>
      <c r="E207" s="5">
        <v>1000</v>
      </c>
      <c r="F207" s="4">
        <v>1.5244901723741038</v>
      </c>
      <c r="G207" s="4">
        <f t="shared" si="5"/>
        <v>2.0733066344287812</v>
      </c>
    </row>
    <row r="208" spans="1:7">
      <c r="A208" t="s">
        <v>283</v>
      </c>
      <c r="B208" s="1">
        <v>40590</v>
      </c>
      <c r="C208" t="s">
        <v>311</v>
      </c>
      <c r="D208" t="s">
        <v>312</v>
      </c>
      <c r="E208" s="5">
        <v>3400</v>
      </c>
      <c r="F208" s="4">
        <v>5.1832665860719533</v>
      </c>
      <c r="G208" s="4">
        <f t="shared" si="5"/>
        <v>7.0492425570578572</v>
      </c>
    </row>
    <row r="209" spans="1:7">
      <c r="A209" t="s">
        <v>283</v>
      </c>
      <c r="B209" s="1">
        <v>40592</v>
      </c>
      <c r="C209" t="s">
        <v>313</v>
      </c>
      <c r="D209" t="s">
        <v>315</v>
      </c>
      <c r="E209" s="5">
        <v>56500</v>
      </c>
      <c r="F209" s="4">
        <v>86.133694739136871</v>
      </c>
      <c r="G209" s="4">
        <f t="shared" si="5"/>
        <v>117.14182484522615</v>
      </c>
    </row>
    <row r="210" spans="1:7">
      <c r="A210" t="s">
        <v>283</v>
      </c>
      <c r="B210" s="1">
        <v>40592</v>
      </c>
      <c r="C210" t="s">
        <v>313</v>
      </c>
      <c r="D210" t="s">
        <v>316</v>
      </c>
      <c r="E210" s="5">
        <v>30000</v>
      </c>
      <c r="F210" s="4">
        <v>45.734705171223112</v>
      </c>
      <c r="G210" s="4">
        <f t="shared" si="5"/>
        <v>62.19919903286344</v>
      </c>
    </row>
    <row r="211" spans="1:7">
      <c r="A211" t="s">
        <v>283</v>
      </c>
      <c r="B211" s="1">
        <v>40595</v>
      </c>
      <c r="C211" t="s">
        <v>317</v>
      </c>
      <c r="D211" t="s">
        <v>318</v>
      </c>
      <c r="E211" s="5">
        <v>5000</v>
      </c>
      <c r="F211" s="4">
        <v>7.6224508618705187</v>
      </c>
      <c r="G211" s="4">
        <f t="shared" si="5"/>
        <v>10.366533172143907</v>
      </c>
    </row>
    <row r="212" spans="1:7">
      <c r="A212" t="s">
        <v>283</v>
      </c>
      <c r="B212" s="1">
        <v>40596</v>
      </c>
      <c r="C212" t="s">
        <v>319</v>
      </c>
      <c r="D212" t="s">
        <v>320</v>
      </c>
      <c r="E212" s="5">
        <v>25000</v>
      </c>
      <c r="F212" s="4">
        <v>38.112254309352593</v>
      </c>
      <c r="G212" s="4">
        <f t="shared" si="5"/>
        <v>51.83266586071953</v>
      </c>
    </row>
    <row r="213" spans="1:7">
      <c r="A213" t="s">
        <v>283</v>
      </c>
      <c r="B213" s="1">
        <v>40597</v>
      </c>
      <c r="C213" t="s">
        <v>321</v>
      </c>
      <c r="D213" t="s">
        <v>322</v>
      </c>
      <c r="E213" s="5">
        <v>5787</v>
      </c>
      <c r="F213" s="4">
        <v>8.8222246275289393</v>
      </c>
      <c r="G213" s="4">
        <f t="shared" si="5"/>
        <v>11.998225493439358</v>
      </c>
    </row>
    <row r="214" spans="1:7">
      <c r="A214" t="s">
        <v>283</v>
      </c>
      <c r="B214" s="1">
        <v>40597</v>
      </c>
      <c r="C214" t="s">
        <v>321</v>
      </c>
      <c r="D214" t="s">
        <v>323</v>
      </c>
      <c r="E214" s="5">
        <v>7949</v>
      </c>
      <c r="F214" s="4">
        <v>12.11817238020175</v>
      </c>
      <c r="G214" s="4">
        <f t="shared" si="5"/>
        <v>16.480714437074383</v>
      </c>
    </row>
    <row r="215" spans="1:7">
      <c r="A215" t="s">
        <v>283</v>
      </c>
      <c r="B215" s="1">
        <v>40606</v>
      </c>
      <c r="C215" t="s">
        <v>330</v>
      </c>
      <c r="D215" t="s">
        <v>331</v>
      </c>
      <c r="E215" s="5">
        <v>13500</v>
      </c>
      <c r="F215" s="4">
        <v>20.580617327050401</v>
      </c>
      <c r="G215" s="4">
        <f t="shared" si="5"/>
        <v>27.989639564788547</v>
      </c>
    </row>
    <row r="216" spans="1:7">
      <c r="A216" t="s">
        <v>283</v>
      </c>
      <c r="B216" s="1">
        <v>40609</v>
      </c>
      <c r="C216" t="s">
        <v>332</v>
      </c>
      <c r="D216" t="s">
        <v>333</v>
      </c>
      <c r="E216" s="5">
        <v>5000</v>
      </c>
      <c r="F216" s="4">
        <v>7.6224508618705187</v>
      </c>
      <c r="G216" s="4">
        <f t="shared" si="5"/>
        <v>10.366533172143907</v>
      </c>
    </row>
    <row r="217" spans="1:7">
      <c r="A217" t="s">
        <v>283</v>
      </c>
      <c r="B217" s="1">
        <v>40612</v>
      </c>
      <c r="C217" t="s">
        <v>336</v>
      </c>
      <c r="D217" t="s">
        <v>337</v>
      </c>
      <c r="E217" s="5">
        <v>300000</v>
      </c>
      <c r="F217" s="4">
        <v>457.34705171223112</v>
      </c>
      <c r="G217" s="4">
        <f t="shared" si="5"/>
        <v>621.99199032863442</v>
      </c>
    </row>
    <row r="218" spans="1:7">
      <c r="A218" t="s">
        <v>283</v>
      </c>
      <c r="B218" s="1">
        <v>40613</v>
      </c>
      <c r="C218" t="s">
        <v>338</v>
      </c>
      <c r="D218" t="s">
        <v>339</v>
      </c>
      <c r="E218" s="5">
        <v>71990</v>
      </c>
      <c r="F218" s="4">
        <v>109.74804750921173</v>
      </c>
      <c r="G218" s="4">
        <f t="shared" si="5"/>
        <v>149.25734461252796</v>
      </c>
    </row>
    <row r="219" spans="1:7">
      <c r="A219" t="s">
        <v>283</v>
      </c>
      <c r="B219" s="1">
        <v>40613</v>
      </c>
      <c r="C219" t="s">
        <v>340</v>
      </c>
      <c r="D219" t="s">
        <v>341</v>
      </c>
      <c r="E219" s="5">
        <v>19750</v>
      </c>
      <c r="F219" s="4">
        <v>30.108680904388549</v>
      </c>
      <c r="G219" s="4">
        <f t="shared" si="5"/>
        <v>40.947806029968433</v>
      </c>
    </row>
    <row r="220" spans="1:7">
      <c r="A220" t="s">
        <v>283</v>
      </c>
      <c r="B220" s="1">
        <v>40620</v>
      </c>
      <c r="C220" t="s">
        <v>342</v>
      </c>
      <c r="D220" t="s">
        <v>343</v>
      </c>
      <c r="E220" s="5">
        <v>7500</v>
      </c>
      <c r="F220" s="4">
        <v>11.433676292805778</v>
      </c>
      <c r="G220" s="4">
        <f t="shared" si="5"/>
        <v>15.54979975821586</v>
      </c>
    </row>
    <row r="221" spans="1:7">
      <c r="A221" t="s">
        <v>283</v>
      </c>
      <c r="B221" s="1">
        <v>40620</v>
      </c>
      <c r="C221" t="s">
        <v>342</v>
      </c>
      <c r="D221" t="s">
        <v>345</v>
      </c>
      <c r="E221" s="5">
        <v>17500</v>
      </c>
      <c r="F221" s="4">
        <v>26.678578016546815</v>
      </c>
      <c r="G221" s="4">
        <f t="shared" si="5"/>
        <v>36.282866102503668</v>
      </c>
    </row>
    <row r="222" spans="1:7">
      <c r="A222" t="s">
        <v>283</v>
      </c>
      <c r="B222" s="1">
        <v>40627</v>
      </c>
      <c r="C222" t="s">
        <v>347</v>
      </c>
      <c r="D222" t="s">
        <v>302</v>
      </c>
      <c r="E222" s="5">
        <v>2000</v>
      </c>
      <c r="F222" s="4">
        <v>3.0489803447482076</v>
      </c>
      <c r="G222" s="4">
        <f t="shared" si="5"/>
        <v>4.1466132688575623</v>
      </c>
    </row>
    <row r="223" spans="1:7">
      <c r="A223" t="s">
        <v>283</v>
      </c>
      <c r="B223" s="1">
        <v>40629</v>
      </c>
      <c r="C223" t="s">
        <v>92</v>
      </c>
      <c r="D223" t="s">
        <v>348</v>
      </c>
      <c r="E223" s="5">
        <v>20000</v>
      </c>
      <c r="F223" s="4">
        <v>30.489803447482075</v>
      </c>
      <c r="G223" s="4">
        <f t="shared" si="5"/>
        <v>41.466132688575627</v>
      </c>
    </row>
    <row r="224" spans="1:7">
      <c r="A224" t="s">
        <v>283</v>
      </c>
      <c r="B224" s="1">
        <v>40630</v>
      </c>
      <c r="C224" t="s">
        <v>349</v>
      </c>
      <c r="D224" t="s">
        <v>350</v>
      </c>
      <c r="E224" s="5">
        <v>2000</v>
      </c>
      <c r="F224" s="4">
        <v>3.0489803447482076</v>
      </c>
      <c r="G224" s="4">
        <f t="shared" si="5"/>
        <v>4.1466132688575623</v>
      </c>
    </row>
    <row r="225" spans="1:7">
      <c r="A225" t="s">
        <v>283</v>
      </c>
      <c r="B225" s="1">
        <v>40630</v>
      </c>
      <c r="C225" t="s">
        <v>351</v>
      </c>
      <c r="D225" t="s">
        <v>352</v>
      </c>
      <c r="E225" s="5">
        <v>7500</v>
      </c>
      <c r="F225" s="4">
        <v>11.433676292805778</v>
      </c>
      <c r="G225" s="4">
        <f t="shared" si="5"/>
        <v>15.54979975821586</v>
      </c>
    </row>
    <row r="226" spans="1:7">
      <c r="A226" t="s">
        <v>283</v>
      </c>
      <c r="B226" s="1">
        <v>40630</v>
      </c>
      <c r="C226" t="s">
        <v>353</v>
      </c>
      <c r="D226" t="s">
        <v>354</v>
      </c>
      <c r="E226" s="5">
        <v>66850</v>
      </c>
      <c r="F226" s="4">
        <v>101.91216802320884</v>
      </c>
      <c r="G226" s="4">
        <f t="shared" si="5"/>
        <v>138.60054851156403</v>
      </c>
    </row>
    <row r="227" spans="1:7">
      <c r="A227" t="s">
        <v>283</v>
      </c>
      <c r="B227" s="1">
        <v>40632</v>
      </c>
      <c r="C227" t="s">
        <v>356</v>
      </c>
      <c r="D227" t="s">
        <v>357</v>
      </c>
      <c r="E227" s="5">
        <v>25000</v>
      </c>
      <c r="F227" s="4">
        <v>38.112254309352593</v>
      </c>
      <c r="G227" s="4">
        <f t="shared" si="5"/>
        <v>51.83266586071953</v>
      </c>
    </row>
    <row r="228" spans="1:7">
      <c r="A228" t="s">
        <v>283</v>
      </c>
      <c r="B228" s="1">
        <v>40633</v>
      </c>
      <c r="C228" t="s">
        <v>358</v>
      </c>
      <c r="D228" t="s">
        <v>359</v>
      </c>
      <c r="E228" s="5">
        <v>69832</v>
      </c>
      <c r="F228" s="4">
        <v>106.45819771722842</v>
      </c>
      <c r="G228" s="4">
        <f t="shared" si="5"/>
        <v>144.78314889543066</v>
      </c>
    </row>
    <row r="229" spans="1:7">
      <c r="A229" t="s">
        <v>283</v>
      </c>
      <c r="B229" s="1">
        <v>40637</v>
      </c>
      <c r="C229" t="s">
        <v>362</v>
      </c>
      <c r="D229" t="s">
        <v>363</v>
      </c>
      <c r="E229" s="5">
        <v>20778</v>
      </c>
      <c r="F229" s="4">
        <v>31.675856801589127</v>
      </c>
      <c r="G229" s="4">
        <f t="shared" si="5"/>
        <v>43.079165250161218</v>
      </c>
    </row>
    <row r="230" spans="1:7">
      <c r="A230" t="s">
        <v>283</v>
      </c>
      <c r="B230" s="1">
        <v>40637</v>
      </c>
      <c r="C230" t="s">
        <v>364</v>
      </c>
      <c r="D230" t="s">
        <v>365</v>
      </c>
      <c r="E230" s="5">
        <v>4721</v>
      </c>
      <c r="F230" s="4">
        <v>7.197118103778144</v>
      </c>
      <c r="G230" s="4">
        <f t="shared" si="5"/>
        <v>9.7880806211382758</v>
      </c>
    </row>
    <row r="231" spans="1:7">
      <c r="A231" t="s">
        <v>283</v>
      </c>
      <c r="B231" s="1">
        <v>40637</v>
      </c>
      <c r="C231" t="s">
        <v>366</v>
      </c>
      <c r="D231" t="s">
        <v>367</v>
      </c>
      <c r="E231" s="5">
        <v>14578</v>
      </c>
      <c r="F231" s="4">
        <v>22.224017732869687</v>
      </c>
      <c r="G231" s="4">
        <f t="shared" si="5"/>
        <v>30.224664116702776</v>
      </c>
    </row>
    <row r="232" spans="1:7">
      <c r="A232" t="s">
        <v>283</v>
      </c>
      <c r="B232" s="1">
        <v>40637</v>
      </c>
      <c r="C232" t="s">
        <v>368</v>
      </c>
      <c r="D232" t="s">
        <v>369</v>
      </c>
      <c r="E232" s="5">
        <v>78178</v>
      </c>
      <c r="F232" s="4">
        <v>119.18159269586269</v>
      </c>
      <c r="G232" s="4">
        <f t="shared" si="5"/>
        <v>162.08696606637326</v>
      </c>
    </row>
    <row r="233" spans="1:7">
      <c r="A233" t="s">
        <v>283</v>
      </c>
      <c r="B233" s="1">
        <v>40638</v>
      </c>
      <c r="C233" t="s">
        <v>370</v>
      </c>
      <c r="D233" t="s">
        <v>73</v>
      </c>
      <c r="E233" s="5">
        <v>5000</v>
      </c>
      <c r="F233" s="4">
        <v>7.6224508618705187</v>
      </c>
      <c r="G233" s="4">
        <f t="shared" si="5"/>
        <v>10.366533172143907</v>
      </c>
    </row>
    <row r="234" spans="1:7">
      <c r="A234" t="s">
        <v>283</v>
      </c>
      <c r="B234" s="1">
        <v>40638</v>
      </c>
      <c r="C234" t="s">
        <v>373</v>
      </c>
      <c r="D234" t="s">
        <v>374</v>
      </c>
      <c r="E234" s="5">
        <v>4500</v>
      </c>
      <c r="F234" s="4">
        <v>6.8602057756834673</v>
      </c>
      <c r="G234" s="4">
        <f t="shared" ref="G234:G263" si="6">F234*1.36</f>
        <v>9.3298798549295157</v>
      </c>
    </row>
    <row r="235" spans="1:7">
      <c r="A235" t="s">
        <v>283</v>
      </c>
      <c r="B235" s="1">
        <v>40638</v>
      </c>
      <c r="C235" t="s">
        <v>375</v>
      </c>
      <c r="D235" t="s">
        <v>312</v>
      </c>
      <c r="E235" s="5">
        <v>6500</v>
      </c>
      <c r="F235" s="4">
        <v>9.9091861204316753</v>
      </c>
      <c r="G235" s="4">
        <f t="shared" si="6"/>
        <v>13.47649312378708</v>
      </c>
    </row>
    <row r="236" spans="1:7">
      <c r="A236" t="s">
        <v>283</v>
      </c>
      <c r="B236" s="1">
        <v>40639</v>
      </c>
      <c r="C236" t="s">
        <v>377</v>
      </c>
      <c r="D236" t="s">
        <v>378</v>
      </c>
      <c r="E236" s="5">
        <v>63650</v>
      </c>
      <c r="F236" s="4">
        <v>97.033799471611701</v>
      </c>
      <c r="G236" s="4">
        <f t="shared" si="6"/>
        <v>131.96596728139193</v>
      </c>
    </row>
    <row r="237" spans="1:7">
      <c r="A237" t="s">
        <v>283</v>
      </c>
      <c r="B237" s="1">
        <v>40639</v>
      </c>
      <c r="C237" t="s">
        <v>379</v>
      </c>
      <c r="D237" t="s">
        <v>380</v>
      </c>
      <c r="E237" s="5">
        <v>1500</v>
      </c>
      <c r="F237" s="4">
        <v>2.2867352585611558</v>
      </c>
      <c r="G237" s="4">
        <f t="shared" si="6"/>
        <v>3.1099599516431722</v>
      </c>
    </row>
    <row r="238" spans="1:7">
      <c r="A238" t="s">
        <v>283</v>
      </c>
      <c r="B238" s="1">
        <v>40641</v>
      </c>
      <c r="C238" t="s">
        <v>381</v>
      </c>
      <c r="D238" t="s">
        <v>73</v>
      </c>
      <c r="E238" s="5">
        <v>5000</v>
      </c>
      <c r="F238" s="4">
        <v>7.6224508618705187</v>
      </c>
      <c r="G238" s="4">
        <f t="shared" si="6"/>
        <v>10.366533172143907</v>
      </c>
    </row>
    <row r="239" spans="1:7">
      <c r="A239" t="s">
        <v>283</v>
      </c>
      <c r="B239" s="1">
        <v>40643</v>
      </c>
      <c r="C239" t="s">
        <v>383</v>
      </c>
      <c r="D239" t="s">
        <v>384</v>
      </c>
      <c r="E239" s="5">
        <v>6500</v>
      </c>
      <c r="F239" s="4">
        <v>9.9091861204316753</v>
      </c>
      <c r="G239" s="4">
        <f t="shared" si="6"/>
        <v>13.47649312378708</v>
      </c>
    </row>
    <row r="240" spans="1:7">
      <c r="A240" t="s">
        <v>283</v>
      </c>
      <c r="B240" s="1">
        <v>40644</v>
      </c>
      <c r="C240" t="s">
        <v>385</v>
      </c>
      <c r="D240" t="s">
        <v>73</v>
      </c>
      <c r="E240" s="5">
        <v>10000</v>
      </c>
      <c r="F240" s="4">
        <v>15.244901723741037</v>
      </c>
      <c r="G240" s="4">
        <f t="shared" si="6"/>
        <v>20.733066344287813</v>
      </c>
    </row>
    <row r="241" spans="1:7">
      <c r="A241" t="s">
        <v>283</v>
      </c>
      <c r="B241" s="1">
        <v>40644</v>
      </c>
      <c r="C241" t="s">
        <v>386</v>
      </c>
      <c r="D241" t="s">
        <v>387</v>
      </c>
      <c r="E241" s="5">
        <v>19300</v>
      </c>
      <c r="F241" s="4">
        <v>29.422660326820203</v>
      </c>
      <c r="G241" s="4">
        <f t="shared" si="6"/>
        <v>40.014818044475483</v>
      </c>
    </row>
    <row r="242" spans="1:7">
      <c r="A242" t="s">
        <v>283</v>
      </c>
      <c r="B242" s="1">
        <v>40651</v>
      </c>
      <c r="C242" t="s">
        <v>390</v>
      </c>
      <c r="D242" t="s">
        <v>391</v>
      </c>
      <c r="E242" s="5">
        <v>6000</v>
      </c>
      <c r="F242" s="4">
        <v>9.1469410342446231</v>
      </c>
      <c r="G242" s="4">
        <f t="shared" si="6"/>
        <v>12.439839806572689</v>
      </c>
    </row>
    <row r="243" spans="1:7">
      <c r="A243" t="s">
        <v>283</v>
      </c>
      <c r="B243" s="1">
        <v>40653</v>
      </c>
      <c r="C243" t="s">
        <v>392</v>
      </c>
      <c r="D243" t="s">
        <v>394</v>
      </c>
      <c r="E243" s="5">
        <v>15000</v>
      </c>
      <c r="F243" s="4">
        <v>22.867352585611556</v>
      </c>
      <c r="G243" s="4">
        <f t="shared" si="6"/>
        <v>31.09959951643172</v>
      </c>
    </row>
    <row r="244" spans="1:7">
      <c r="A244" t="s">
        <v>283</v>
      </c>
      <c r="B244" s="1">
        <v>40653</v>
      </c>
      <c r="C244" t="s">
        <v>392</v>
      </c>
      <c r="D244" t="s">
        <v>395</v>
      </c>
      <c r="E244" s="5">
        <v>16500</v>
      </c>
      <c r="F244" s="4">
        <v>25.154087844172714</v>
      </c>
      <c r="G244" s="4">
        <f t="shared" si="6"/>
        <v>34.209559468074893</v>
      </c>
    </row>
    <row r="245" spans="1:7">
      <c r="A245" t="s">
        <v>283</v>
      </c>
      <c r="B245" s="1">
        <v>40654</v>
      </c>
      <c r="C245" t="s">
        <v>396</v>
      </c>
      <c r="D245" t="s">
        <v>397</v>
      </c>
      <c r="E245" s="5">
        <v>25000</v>
      </c>
      <c r="F245" s="4">
        <v>38.112254309352593</v>
      </c>
      <c r="G245" s="4">
        <f t="shared" si="6"/>
        <v>51.83266586071953</v>
      </c>
    </row>
    <row r="246" spans="1:7">
      <c r="A246" t="s">
        <v>283</v>
      </c>
      <c r="B246" s="1">
        <v>40655</v>
      </c>
      <c r="C246" t="s">
        <v>398</v>
      </c>
      <c r="D246" t="s">
        <v>399</v>
      </c>
      <c r="E246" s="5">
        <v>3301</v>
      </c>
      <c r="F246" s="4">
        <v>5.0323420590069166</v>
      </c>
      <c r="G246" s="4">
        <f t="shared" si="6"/>
        <v>6.8439852002494073</v>
      </c>
    </row>
    <row r="247" spans="1:7">
      <c r="A247" t="s">
        <v>283</v>
      </c>
      <c r="B247" s="1">
        <v>40655</v>
      </c>
      <c r="C247" t="s">
        <v>400</v>
      </c>
      <c r="D247" t="s">
        <v>401</v>
      </c>
      <c r="E247" s="5">
        <v>98370</v>
      </c>
      <c r="F247" s="4">
        <v>149.96409825644059</v>
      </c>
      <c r="G247" s="4">
        <f t="shared" si="6"/>
        <v>203.95117362875922</v>
      </c>
    </row>
    <row r="248" spans="1:7">
      <c r="A248" t="s">
        <v>283</v>
      </c>
      <c r="B248" s="1">
        <v>40668</v>
      </c>
      <c r="C248" t="s">
        <v>407</v>
      </c>
      <c r="D248" t="s">
        <v>408</v>
      </c>
      <c r="E248" s="5">
        <v>14400</v>
      </c>
      <c r="F248" s="4">
        <v>21.952658482187093</v>
      </c>
      <c r="G248" s="4">
        <f t="shared" si="6"/>
        <v>29.855615535774451</v>
      </c>
    </row>
    <row r="249" spans="1:7">
      <c r="A249" t="s">
        <v>283</v>
      </c>
      <c r="B249" s="1">
        <v>40681</v>
      </c>
      <c r="C249" t="s">
        <v>411</v>
      </c>
      <c r="D249" t="s">
        <v>412</v>
      </c>
      <c r="E249" s="5">
        <v>5000</v>
      </c>
      <c r="F249" s="4">
        <v>7.6224508618705187</v>
      </c>
      <c r="G249" s="4">
        <f t="shared" si="6"/>
        <v>10.366533172143907</v>
      </c>
    </row>
    <row r="250" spans="1:7">
      <c r="A250" t="s">
        <v>283</v>
      </c>
      <c r="B250" s="1">
        <v>40686</v>
      </c>
      <c r="C250" t="s">
        <v>415</v>
      </c>
      <c r="D250" t="s">
        <v>416</v>
      </c>
      <c r="E250" s="5">
        <v>6853</v>
      </c>
      <c r="F250" s="4">
        <v>10.447331151279734</v>
      </c>
      <c r="G250" s="4">
        <f t="shared" si="6"/>
        <v>14.208370365740439</v>
      </c>
    </row>
    <row r="251" spans="1:7">
      <c r="A251" t="s">
        <v>283</v>
      </c>
      <c r="B251" s="1">
        <v>40686</v>
      </c>
      <c r="C251" t="s">
        <v>417</v>
      </c>
      <c r="D251" t="s">
        <v>418</v>
      </c>
      <c r="E251" s="5">
        <v>72764</v>
      </c>
      <c r="F251" s="4">
        <v>110.92800290262929</v>
      </c>
      <c r="G251" s="4">
        <f t="shared" si="6"/>
        <v>150.86208394757585</v>
      </c>
    </row>
    <row r="252" spans="1:7">
      <c r="A252" t="s">
        <v>283</v>
      </c>
      <c r="B252" s="1">
        <v>40686</v>
      </c>
      <c r="C252" t="s">
        <v>419</v>
      </c>
      <c r="D252" t="s">
        <v>420</v>
      </c>
      <c r="E252" s="5">
        <v>25000</v>
      </c>
      <c r="F252" s="4">
        <v>38.112254309352593</v>
      </c>
      <c r="G252" s="4">
        <f t="shared" si="6"/>
        <v>51.83266586071953</v>
      </c>
    </row>
    <row r="253" spans="1:7">
      <c r="A253" t="s">
        <v>283</v>
      </c>
      <c r="B253" s="1">
        <v>40687</v>
      </c>
      <c r="C253" t="s">
        <v>421</v>
      </c>
      <c r="D253" t="s">
        <v>302</v>
      </c>
      <c r="E253" s="5">
        <v>2000</v>
      </c>
      <c r="F253" s="4">
        <v>3.0489803447482076</v>
      </c>
      <c r="G253" s="4">
        <f t="shared" si="6"/>
        <v>4.1466132688575623</v>
      </c>
    </row>
    <row r="254" spans="1:7">
      <c r="A254" t="s">
        <v>283</v>
      </c>
      <c r="B254" s="1">
        <v>40701</v>
      </c>
      <c r="C254" t="s">
        <v>425</v>
      </c>
      <c r="D254" t="s">
        <v>294</v>
      </c>
      <c r="E254" s="5">
        <v>10000</v>
      </c>
      <c r="F254" s="4">
        <v>15.244901723741037</v>
      </c>
      <c r="G254" s="4">
        <f t="shared" si="6"/>
        <v>20.733066344287813</v>
      </c>
    </row>
    <row r="255" spans="1:7">
      <c r="A255" t="s">
        <v>283</v>
      </c>
      <c r="B255" s="1">
        <v>40701</v>
      </c>
      <c r="C255" t="s">
        <v>426</v>
      </c>
      <c r="D255" t="s">
        <v>427</v>
      </c>
      <c r="E255" s="5">
        <v>3000</v>
      </c>
      <c r="F255" s="4">
        <v>4.5734705171223116</v>
      </c>
      <c r="G255" s="4">
        <f t="shared" si="6"/>
        <v>6.2199199032863444</v>
      </c>
    </row>
    <row r="256" spans="1:7">
      <c r="A256" t="s">
        <v>283</v>
      </c>
      <c r="B256" s="1">
        <v>40707</v>
      </c>
      <c r="C256" t="s">
        <v>171</v>
      </c>
      <c r="D256" t="s">
        <v>429</v>
      </c>
      <c r="E256" s="5">
        <v>10000</v>
      </c>
      <c r="F256" s="4">
        <v>15.244901723741037</v>
      </c>
      <c r="G256" s="4">
        <f t="shared" si="6"/>
        <v>20.733066344287813</v>
      </c>
    </row>
    <row r="257" spans="1:7">
      <c r="A257" t="s">
        <v>283</v>
      </c>
      <c r="B257" s="1">
        <v>40716</v>
      </c>
      <c r="C257" t="s">
        <v>432</v>
      </c>
      <c r="D257" t="s">
        <v>433</v>
      </c>
      <c r="E257" s="5">
        <v>25000</v>
      </c>
      <c r="F257" s="4">
        <v>38.112254309352593</v>
      </c>
      <c r="G257" s="4">
        <f t="shared" si="6"/>
        <v>51.83266586071953</v>
      </c>
    </row>
    <row r="258" spans="1:7">
      <c r="A258" t="s">
        <v>283</v>
      </c>
      <c r="B258" s="1">
        <v>40717</v>
      </c>
      <c r="C258" t="s">
        <v>435</v>
      </c>
      <c r="D258" t="s">
        <v>331</v>
      </c>
      <c r="E258" s="5">
        <v>55500</v>
      </c>
      <c r="F258" s="4">
        <v>84.609204566762756</v>
      </c>
      <c r="G258" s="4">
        <f t="shared" si="6"/>
        <v>115.06851821079735</v>
      </c>
    </row>
    <row r="259" spans="1:7">
      <c r="A259" t="s">
        <v>283</v>
      </c>
      <c r="B259" s="1">
        <v>40729</v>
      </c>
      <c r="C259" t="s">
        <v>439</v>
      </c>
      <c r="D259" t="s">
        <v>440</v>
      </c>
      <c r="E259" s="5">
        <v>14000</v>
      </c>
      <c r="F259" s="4">
        <v>21.342862413237452</v>
      </c>
      <c r="G259" s="4">
        <f t="shared" si="6"/>
        <v>29.026292882002938</v>
      </c>
    </row>
    <row r="260" spans="1:7">
      <c r="A260" t="s">
        <v>283</v>
      </c>
      <c r="B260" s="1">
        <v>40732</v>
      </c>
      <c r="C260" t="s">
        <v>443</v>
      </c>
      <c r="D260" t="s">
        <v>312</v>
      </c>
      <c r="E260" s="5">
        <v>10500</v>
      </c>
      <c r="F260" s="4">
        <v>16.007146809928091</v>
      </c>
      <c r="G260" s="4">
        <f t="shared" si="6"/>
        <v>21.769719661502204</v>
      </c>
    </row>
    <row r="261" spans="1:7">
      <c r="A261" t="s">
        <v>283</v>
      </c>
      <c r="B261" s="1">
        <v>40749</v>
      </c>
      <c r="C261" t="s">
        <v>446</v>
      </c>
      <c r="D261" t="s">
        <v>447</v>
      </c>
      <c r="E261" s="5">
        <v>25000</v>
      </c>
      <c r="F261" s="4">
        <v>38.112254309352593</v>
      </c>
      <c r="G261" s="4">
        <f t="shared" si="6"/>
        <v>51.83266586071953</v>
      </c>
    </row>
    <row r="262" spans="1:7">
      <c r="A262" t="s">
        <v>283</v>
      </c>
      <c r="B262" s="1">
        <v>40756</v>
      </c>
      <c r="C262" t="s">
        <v>449</v>
      </c>
      <c r="D262" t="s">
        <v>450</v>
      </c>
      <c r="E262" s="5">
        <v>686</v>
      </c>
      <c r="F262" s="4">
        <v>1.0458002582486352</v>
      </c>
      <c r="G262" s="4">
        <f t="shared" si="6"/>
        <v>1.4222883512181439</v>
      </c>
    </row>
    <row r="263" spans="1:7">
      <c r="A263" t="s">
        <v>283</v>
      </c>
      <c r="B263" s="1">
        <v>40756</v>
      </c>
      <c r="C263" t="s">
        <v>451</v>
      </c>
      <c r="D263" t="s">
        <v>452</v>
      </c>
      <c r="E263" s="5">
        <v>83446</v>
      </c>
      <c r="F263" s="4">
        <v>127.21260692392947</v>
      </c>
      <c r="G263" s="4">
        <f t="shared" si="6"/>
        <v>173.0091454165441</v>
      </c>
    </row>
    <row r="264" spans="1:7">
      <c r="A264" t="s">
        <v>283</v>
      </c>
      <c r="B264" s="1">
        <v>40756</v>
      </c>
      <c r="C264" t="s">
        <v>453</v>
      </c>
      <c r="D264" t="s">
        <v>454</v>
      </c>
      <c r="E264" s="5">
        <v>38602</v>
      </c>
      <c r="F264" s="4">
        <v>58.848369633985158</v>
      </c>
      <c r="G264" s="4">
        <f t="shared" ref="G264:G292" si="7">F264*1.36</f>
        <v>80.033782702219824</v>
      </c>
    </row>
    <row r="265" spans="1:7">
      <c r="A265" t="s">
        <v>283</v>
      </c>
      <c r="B265" s="1">
        <v>40760</v>
      </c>
      <c r="C265" t="s">
        <v>455</v>
      </c>
      <c r="D265" t="s">
        <v>456</v>
      </c>
      <c r="E265" s="5">
        <v>5000</v>
      </c>
      <c r="F265" s="4">
        <v>7.6224508618705187</v>
      </c>
      <c r="G265" s="4">
        <f t="shared" si="7"/>
        <v>10.366533172143907</v>
      </c>
    </row>
    <row r="266" spans="1:7">
      <c r="A266" t="s">
        <v>283</v>
      </c>
      <c r="B266" s="1">
        <v>40760</v>
      </c>
      <c r="C266" t="s">
        <v>457</v>
      </c>
      <c r="D266" t="s">
        <v>458</v>
      </c>
      <c r="E266" s="5">
        <v>25000</v>
      </c>
      <c r="F266" s="4">
        <v>38.112254309352593</v>
      </c>
      <c r="G266" s="4">
        <f t="shared" si="7"/>
        <v>51.83266586071953</v>
      </c>
    </row>
    <row r="267" spans="1:7">
      <c r="A267" t="s">
        <v>283</v>
      </c>
      <c r="B267" s="1">
        <v>40770</v>
      </c>
      <c r="C267" t="s">
        <v>460</v>
      </c>
      <c r="D267" t="s">
        <v>461</v>
      </c>
      <c r="E267" s="5">
        <v>5000</v>
      </c>
      <c r="F267" s="4">
        <v>7.6224508618705187</v>
      </c>
      <c r="G267" s="4">
        <f t="shared" si="7"/>
        <v>10.366533172143907</v>
      </c>
    </row>
    <row r="268" spans="1:7">
      <c r="A268" t="s">
        <v>283</v>
      </c>
      <c r="B268" s="1">
        <v>40770</v>
      </c>
      <c r="C268" t="s">
        <v>462</v>
      </c>
      <c r="D268" t="s">
        <v>302</v>
      </c>
      <c r="E268" s="5">
        <v>2000</v>
      </c>
      <c r="F268" s="4">
        <v>3.0489803447482076</v>
      </c>
      <c r="G268" s="4">
        <f t="shared" si="7"/>
        <v>4.1466132688575623</v>
      </c>
    </row>
    <row r="269" spans="1:7">
      <c r="A269" t="s">
        <v>283</v>
      </c>
      <c r="B269" s="1">
        <v>40791</v>
      </c>
      <c r="C269" t="s">
        <v>473</v>
      </c>
      <c r="D269" t="s">
        <v>474</v>
      </c>
      <c r="E269" s="5">
        <v>4500</v>
      </c>
      <c r="F269" s="4">
        <v>6.8602057756834673</v>
      </c>
      <c r="G269" s="4">
        <f t="shared" si="7"/>
        <v>9.3298798549295157</v>
      </c>
    </row>
    <row r="270" spans="1:7">
      <c r="A270" t="s">
        <v>283</v>
      </c>
      <c r="B270" s="1">
        <v>40794</v>
      </c>
      <c r="C270" t="s">
        <v>477</v>
      </c>
      <c r="D270" t="s">
        <v>478</v>
      </c>
      <c r="E270" s="5">
        <v>7500</v>
      </c>
      <c r="F270" s="4">
        <v>11.433676292805778</v>
      </c>
      <c r="G270" s="4">
        <f t="shared" si="7"/>
        <v>15.54979975821586</v>
      </c>
    </row>
    <row r="271" spans="1:7">
      <c r="A271" t="s">
        <v>283</v>
      </c>
      <c r="B271" s="1">
        <v>40810</v>
      </c>
      <c r="C271" t="s">
        <v>479</v>
      </c>
      <c r="D271" t="s">
        <v>480</v>
      </c>
      <c r="E271" s="5">
        <v>1200</v>
      </c>
      <c r="F271" s="4">
        <v>1.8293882068489247</v>
      </c>
      <c r="G271" s="4">
        <f t="shared" si="7"/>
        <v>2.4879679613145376</v>
      </c>
    </row>
    <row r="272" spans="1:7">
      <c r="A272" t="s">
        <v>283</v>
      </c>
      <c r="B272" s="1">
        <v>40811</v>
      </c>
      <c r="C272" t="s">
        <v>481</v>
      </c>
      <c r="D272" t="s">
        <v>482</v>
      </c>
      <c r="E272" s="5">
        <v>6000</v>
      </c>
      <c r="F272" s="4">
        <v>9.1469410342446231</v>
      </c>
      <c r="G272" s="4">
        <f t="shared" si="7"/>
        <v>12.439839806572689</v>
      </c>
    </row>
    <row r="273" spans="1:7">
      <c r="A273" t="s">
        <v>283</v>
      </c>
      <c r="B273" s="1">
        <v>40812</v>
      </c>
      <c r="C273" t="s">
        <v>485</v>
      </c>
      <c r="D273" t="s">
        <v>486</v>
      </c>
      <c r="E273" s="5">
        <v>25000</v>
      </c>
      <c r="F273" s="4">
        <v>38.112254309352593</v>
      </c>
      <c r="G273" s="4">
        <f t="shared" si="7"/>
        <v>51.83266586071953</v>
      </c>
    </row>
    <row r="274" spans="1:7">
      <c r="A274" t="s">
        <v>283</v>
      </c>
      <c r="B274" s="1">
        <v>40813</v>
      </c>
      <c r="C274" t="s">
        <v>487</v>
      </c>
      <c r="D274" t="s">
        <v>488</v>
      </c>
      <c r="E274" s="5">
        <v>8732</v>
      </c>
      <c r="F274" s="4">
        <v>13.311848185170675</v>
      </c>
      <c r="G274" s="4">
        <f t="shared" si="7"/>
        <v>18.10411353183212</v>
      </c>
    </row>
    <row r="275" spans="1:7">
      <c r="A275" t="s">
        <v>283</v>
      </c>
      <c r="B275" s="1">
        <v>40813</v>
      </c>
      <c r="C275" t="s">
        <v>489</v>
      </c>
      <c r="D275" t="s">
        <v>490</v>
      </c>
      <c r="E275" s="5">
        <v>296385</v>
      </c>
      <c r="F275" s="4">
        <v>451.83601973909873</v>
      </c>
      <c r="G275" s="4">
        <f t="shared" si="7"/>
        <v>614.49698684517432</v>
      </c>
    </row>
    <row r="276" spans="1:7">
      <c r="A276" t="s">
        <v>283</v>
      </c>
      <c r="B276" s="1">
        <v>40813</v>
      </c>
      <c r="C276" t="s">
        <v>491</v>
      </c>
      <c r="D276" t="s">
        <v>492</v>
      </c>
      <c r="E276" s="5">
        <v>128457</v>
      </c>
      <c r="F276" s="4">
        <v>195.83143407266024</v>
      </c>
      <c r="G276" s="4">
        <f t="shared" si="7"/>
        <v>266.33075033881795</v>
      </c>
    </row>
    <row r="277" spans="1:7">
      <c r="A277" t="s">
        <v>283</v>
      </c>
      <c r="B277" s="1">
        <v>40826</v>
      </c>
      <c r="C277" t="s">
        <v>496</v>
      </c>
      <c r="D277" t="s">
        <v>412</v>
      </c>
      <c r="E277" s="5">
        <v>5000</v>
      </c>
      <c r="F277" s="4">
        <v>7.6224508618705187</v>
      </c>
      <c r="G277" s="4">
        <f t="shared" si="7"/>
        <v>10.366533172143907</v>
      </c>
    </row>
    <row r="278" spans="1:7">
      <c r="A278" t="s">
        <v>283</v>
      </c>
      <c r="B278" s="1">
        <v>40834</v>
      </c>
      <c r="C278" t="s">
        <v>497</v>
      </c>
      <c r="D278" t="s">
        <v>498</v>
      </c>
      <c r="E278" s="5">
        <v>52426</v>
      </c>
      <c r="F278" s="4">
        <v>79.922921776884763</v>
      </c>
      <c r="G278" s="4">
        <f t="shared" si="7"/>
        <v>108.69517361656328</v>
      </c>
    </row>
    <row r="279" spans="1:7">
      <c r="A279" t="s">
        <v>283</v>
      </c>
      <c r="B279" s="1">
        <v>40835</v>
      </c>
      <c r="C279" t="s">
        <v>499</v>
      </c>
      <c r="D279" t="s">
        <v>500</v>
      </c>
      <c r="E279" s="5">
        <v>726</v>
      </c>
      <c r="F279" s="4">
        <v>1.1067798651435994</v>
      </c>
      <c r="G279" s="4">
        <f t="shared" si="7"/>
        <v>1.5052206165952953</v>
      </c>
    </row>
    <row r="280" spans="1:7">
      <c r="A280" t="s">
        <v>283</v>
      </c>
      <c r="B280" s="1">
        <v>40840</v>
      </c>
      <c r="C280" t="s">
        <v>503</v>
      </c>
      <c r="D280" t="s">
        <v>504</v>
      </c>
      <c r="E280" s="5">
        <v>3000</v>
      </c>
      <c r="F280" s="4">
        <v>4.5734705171223116</v>
      </c>
      <c r="G280" s="4">
        <f t="shared" si="7"/>
        <v>6.2199199032863444</v>
      </c>
    </row>
    <row r="281" spans="1:7">
      <c r="A281" t="s">
        <v>283</v>
      </c>
      <c r="B281" s="1">
        <v>40841</v>
      </c>
      <c r="C281" t="s">
        <v>505</v>
      </c>
      <c r="D281" t="s">
        <v>506</v>
      </c>
      <c r="E281" s="5">
        <v>25000</v>
      </c>
      <c r="F281" s="4">
        <v>38.112254309352593</v>
      </c>
      <c r="G281" s="4">
        <f t="shared" si="7"/>
        <v>51.83266586071953</v>
      </c>
    </row>
    <row r="282" spans="1:7">
      <c r="A282" t="s">
        <v>283</v>
      </c>
      <c r="B282" s="1">
        <v>40843</v>
      </c>
      <c r="C282" t="s">
        <v>507</v>
      </c>
      <c r="D282" t="s">
        <v>508</v>
      </c>
      <c r="E282" s="5">
        <v>2000</v>
      </c>
      <c r="F282" s="4">
        <v>3.0489803447482076</v>
      </c>
      <c r="G282" s="4">
        <f t="shared" si="7"/>
        <v>4.1466132688575623</v>
      </c>
    </row>
    <row r="283" spans="1:7">
      <c r="A283" t="s">
        <v>283</v>
      </c>
      <c r="B283" s="1">
        <v>40849</v>
      </c>
      <c r="C283" t="s">
        <v>509</v>
      </c>
      <c r="D283" t="s">
        <v>511</v>
      </c>
      <c r="E283" s="5">
        <v>75000</v>
      </c>
      <c r="F283" s="4">
        <v>114.33676292805778</v>
      </c>
      <c r="G283" s="4">
        <f t="shared" si="7"/>
        <v>155.4979975821586</v>
      </c>
    </row>
    <row r="284" spans="1:7">
      <c r="A284" t="s">
        <v>283</v>
      </c>
      <c r="B284" s="1">
        <v>40851</v>
      </c>
      <c r="C284" t="s">
        <v>512</v>
      </c>
      <c r="D284" t="s">
        <v>513</v>
      </c>
      <c r="E284" s="5">
        <v>5000</v>
      </c>
      <c r="F284" s="4">
        <v>7.6224508618705187</v>
      </c>
      <c r="G284" s="4">
        <f t="shared" si="7"/>
        <v>10.366533172143907</v>
      </c>
    </row>
    <row r="285" spans="1:7">
      <c r="A285" t="s">
        <v>283</v>
      </c>
      <c r="B285" s="1">
        <v>40851</v>
      </c>
      <c r="C285" t="s">
        <v>514</v>
      </c>
      <c r="D285" t="s">
        <v>515</v>
      </c>
      <c r="E285" s="5">
        <v>12300</v>
      </c>
      <c r="F285" s="4">
        <v>18.751229120201476</v>
      </c>
      <c r="G285" s="4">
        <f t="shared" si="7"/>
        <v>25.501671603474009</v>
      </c>
    </row>
    <row r="286" spans="1:7">
      <c r="A286" t="s">
        <v>283</v>
      </c>
      <c r="B286" s="1">
        <v>40851</v>
      </c>
      <c r="C286" t="s">
        <v>516</v>
      </c>
      <c r="D286" t="s">
        <v>517</v>
      </c>
      <c r="E286" s="5">
        <v>1500</v>
      </c>
      <c r="F286" s="4">
        <v>2.2867352585611558</v>
      </c>
      <c r="G286" s="4">
        <f t="shared" si="7"/>
        <v>3.1099599516431722</v>
      </c>
    </row>
    <row r="287" spans="1:7">
      <c r="A287" t="s">
        <v>283</v>
      </c>
      <c r="B287" s="1">
        <v>40855</v>
      </c>
      <c r="C287" t="s">
        <v>518</v>
      </c>
      <c r="D287" t="s">
        <v>519</v>
      </c>
      <c r="E287" s="5">
        <v>1590</v>
      </c>
      <c r="F287" s="4">
        <v>2.4239393740748252</v>
      </c>
      <c r="G287" s="4">
        <f t="shared" si="7"/>
        <v>3.2965575487417627</v>
      </c>
    </row>
    <row r="288" spans="1:7">
      <c r="A288" t="s">
        <v>283</v>
      </c>
      <c r="B288" s="1">
        <v>40855</v>
      </c>
      <c r="C288" t="s">
        <v>520</v>
      </c>
      <c r="D288" t="s">
        <v>521</v>
      </c>
      <c r="E288" s="5">
        <v>62229</v>
      </c>
      <c r="F288" s="4">
        <v>94.867498936668099</v>
      </c>
      <c r="G288" s="4">
        <f t="shared" si="7"/>
        <v>129.01979855386861</v>
      </c>
    </row>
    <row r="289" spans="1:7">
      <c r="A289" t="s">
        <v>283</v>
      </c>
      <c r="B289" s="1">
        <v>40865</v>
      </c>
      <c r="C289" t="s">
        <v>522</v>
      </c>
      <c r="D289" t="s">
        <v>523</v>
      </c>
      <c r="E289" s="5">
        <v>5000</v>
      </c>
      <c r="F289" s="4">
        <v>7.6224508618705187</v>
      </c>
      <c r="G289" s="4">
        <f t="shared" si="7"/>
        <v>10.366533172143907</v>
      </c>
    </row>
    <row r="290" spans="1:7">
      <c r="A290" t="s">
        <v>283</v>
      </c>
      <c r="B290" s="1">
        <v>40865</v>
      </c>
      <c r="C290" t="s">
        <v>524</v>
      </c>
      <c r="D290" t="s">
        <v>525</v>
      </c>
      <c r="E290" s="5">
        <v>52089</v>
      </c>
      <c r="F290" s="4">
        <v>79.409168588794699</v>
      </c>
      <c r="G290" s="4">
        <f t="shared" si="7"/>
        <v>107.99646928076081</v>
      </c>
    </row>
    <row r="291" spans="1:7">
      <c r="A291" t="s">
        <v>283</v>
      </c>
      <c r="B291" s="1">
        <v>40865</v>
      </c>
      <c r="C291" t="s">
        <v>526</v>
      </c>
      <c r="D291" t="s">
        <v>527</v>
      </c>
      <c r="E291" s="5">
        <v>53994</v>
      </c>
      <c r="F291" s="4">
        <v>82.313322367167359</v>
      </c>
      <c r="G291" s="4">
        <f t="shared" si="7"/>
        <v>111.94611841934761</v>
      </c>
    </row>
    <row r="292" spans="1:7">
      <c r="A292" t="s">
        <v>283</v>
      </c>
      <c r="B292" s="1">
        <v>40873</v>
      </c>
      <c r="C292" t="s">
        <v>528</v>
      </c>
      <c r="D292" t="s">
        <v>529</v>
      </c>
      <c r="E292" s="5">
        <v>2000</v>
      </c>
      <c r="F292" s="4">
        <v>3.0489803447482076</v>
      </c>
      <c r="G292" s="4">
        <f t="shared" si="7"/>
        <v>4.1466132688575623</v>
      </c>
    </row>
    <row r="293" spans="1:7">
      <c r="A293" t="s">
        <v>283</v>
      </c>
      <c r="B293" s="1">
        <v>40877</v>
      </c>
      <c r="C293" t="s">
        <v>534</v>
      </c>
      <c r="D293" t="s">
        <v>535</v>
      </c>
      <c r="E293" s="5">
        <v>7312</v>
      </c>
      <c r="F293" s="4">
        <v>11.147072140399446</v>
      </c>
      <c r="G293" s="4">
        <f t="shared" ref="G293:G349" si="8">F293*1.36</f>
        <v>15.160018110943248</v>
      </c>
    </row>
    <row r="294" spans="1:7">
      <c r="A294" t="s">
        <v>283</v>
      </c>
      <c r="B294" s="1">
        <v>40877</v>
      </c>
      <c r="C294" t="s">
        <v>536</v>
      </c>
      <c r="D294" t="s">
        <v>537</v>
      </c>
      <c r="E294" s="5">
        <v>126507</v>
      </c>
      <c r="F294" s="4">
        <v>192.85867823653075</v>
      </c>
      <c r="G294" s="4">
        <f t="shared" si="8"/>
        <v>262.28780240168186</v>
      </c>
    </row>
    <row r="295" spans="1:7">
      <c r="A295" t="s">
        <v>283</v>
      </c>
      <c r="B295" s="1">
        <v>40878</v>
      </c>
      <c r="C295" t="s">
        <v>538</v>
      </c>
      <c r="D295" t="s">
        <v>539</v>
      </c>
      <c r="E295" s="5">
        <v>52578</v>
      </c>
      <c r="F295" s="4">
        <v>80.154644283085631</v>
      </c>
      <c r="G295" s="4">
        <f t="shared" si="8"/>
        <v>109.01031622499647</v>
      </c>
    </row>
    <row r="296" spans="1:7">
      <c r="A296" t="s">
        <v>283</v>
      </c>
      <c r="B296" s="1">
        <v>40883</v>
      </c>
      <c r="C296" t="s">
        <v>540</v>
      </c>
      <c r="D296" t="s">
        <v>541</v>
      </c>
      <c r="E296" s="5">
        <v>60000</v>
      </c>
      <c r="F296" s="4">
        <v>91.469410342446224</v>
      </c>
      <c r="G296" s="4">
        <f t="shared" si="8"/>
        <v>124.39839806572688</v>
      </c>
    </row>
    <row r="297" spans="1:7">
      <c r="A297" t="s">
        <v>283</v>
      </c>
      <c r="B297" s="1">
        <v>40884</v>
      </c>
      <c r="C297" t="s">
        <v>542</v>
      </c>
      <c r="D297" t="s">
        <v>543</v>
      </c>
      <c r="E297" s="5">
        <v>16300</v>
      </c>
      <c r="F297" s="4">
        <v>24.849189809697894</v>
      </c>
      <c r="G297" s="4">
        <f t="shared" si="8"/>
        <v>33.794898141189137</v>
      </c>
    </row>
    <row r="298" spans="1:7">
      <c r="A298" t="s">
        <v>283</v>
      </c>
      <c r="B298" s="1">
        <v>40891</v>
      </c>
      <c r="C298" t="s">
        <v>544</v>
      </c>
      <c r="D298" t="s">
        <v>545</v>
      </c>
      <c r="E298" s="5">
        <v>36000</v>
      </c>
      <c r="F298" s="4">
        <v>54.881646205467739</v>
      </c>
      <c r="G298" s="4">
        <f t="shared" si="8"/>
        <v>74.639038839436125</v>
      </c>
    </row>
    <row r="299" spans="1:7">
      <c r="A299" t="s">
        <v>283</v>
      </c>
      <c r="B299" s="1">
        <v>40891</v>
      </c>
      <c r="C299" t="s">
        <v>547</v>
      </c>
      <c r="D299" t="s">
        <v>548</v>
      </c>
      <c r="E299" s="5">
        <v>25000</v>
      </c>
      <c r="F299" s="4">
        <v>38.112254309352593</v>
      </c>
      <c r="G299" s="4">
        <f t="shared" si="8"/>
        <v>51.83266586071953</v>
      </c>
    </row>
    <row r="300" spans="1:7">
      <c r="A300" t="s">
        <v>283</v>
      </c>
      <c r="B300" s="1">
        <v>40908</v>
      </c>
      <c r="C300" t="s">
        <v>551</v>
      </c>
      <c r="D300" t="s">
        <v>552</v>
      </c>
      <c r="E300" s="5">
        <v>78000</v>
      </c>
      <c r="F300" s="4">
        <v>118.9102334451801</v>
      </c>
      <c r="G300" s="4">
        <f t="shared" si="8"/>
        <v>161.71791748544496</v>
      </c>
    </row>
    <row r="301" spans="1:7">
      <c r="A301" t="s">
        <v>283</v>
      </c>
      <c r="B301" s="1">
        <v>40908</v>
      </c>
      <c r="C301" t="s">
        <v>551</v>
      </c>
      <c r="D301" t="s">
        <v>553</v>
      </c>
      <c r="E301" s="5">
        <v>5500</v>
      </c>
      <c r="F301" s="4">
        <v>8.3846959480575709</v>
      </c>
      <c r="G301" s="4">
        <f t="shared" si="8"/>
        <v>11.403186489358298</v>
      </c>
    </row>
    <row r="302" spans="1:7">
      <c r="A302" t="s">
        <v>283</v>
      </c>
      <c r="B302" s="1">
        <v>40926</v>
      </c>
      <c r="C302" t="s">
        <v>750</v>
      </c>
      <c r="D302" t="s">
        <v>751</v>
      </c>
      <c r="E302" s="5">
        <v>94234</v>
      </c>
      <c r="F302" s="4">
        <v>143.6588069035013</v>
      </c>
      <c r="G302" s="4">
        <f t="shared" si="8"/>
        <v>195.37597738876178</v>
      </c>
    </row>
    <row r="303" spans="1:7">
      <c r="A303" t="s">
        <v>283</v>
      </c>
      <c r="B303" s="1">
        <v>40973</v>
      </c>
      <c r="C303" t="s">
        <v>752</v>
      </c>
      <c r="D303" t="s">
        <v>753</v>
      </c>
      <c r="E303" s="5">
        <v>30222</v>
      </c>
      <c r="F303" s="4">
        <v>46.073141989490168</v>
      </c>
      <c r="G303" s="4">
        <f t="shared" si="8"/>
        <v>62.659473105706631</v>
      </c>
    </row>
    <row r="304" spans="1:7">
      <c r="A304" t="s">
        <v>283</v>
      </c>
      <c r="B304" s="1">
        <v>40980</v>
      </c>
      <c r="C304" t="s">
        <v>754</v>
      </c>
      <c r="D304" t="s">
        <v>755</v>
      </c>
      <c r="E304" s="5">
        <v>5887</v>
      </c>
      <c r="F304" s="4">
        <v>8.9746736447663498</v>
      </c>
      <c r="G304" s="4">
        <f t="shared" si="8"/>
        <v>12.205556156882237</v>
      </c>
    </row>
    <row r="305" spans="1:7">
      <c r="A305" t="s">
        <v>283</v>
      </c>
      <c r="B305" s="1">
        <v>40981</v>
      </c>
      <c r="C305" t="s">
        <v>756</v>
      </c>
      <c r="D305" t="s">
        <v>757</v>
      </c>
      <c r="E305" s="5">
        <v>22711</v>
      </c>
      <c r="F305" s="4">
        <v>34.622696304788271</v>
      </c>
      <c r="G305" s="4">
        <f t="shared" si="8"/>
        <v>47.086866974512049</v>
      </c>
    </row>
    <row r="306" spans="1:7">
      <c r="A306" t="s">
        <v>283</v>
      </c>
      <c r="B306" s="1">
        <v>41015</v>
      </c>
      <c r="C306" t="s">
        <v>462</v>
      </c>
      <c r="D306" t="s">
        <v>758</v>
      </c>
      <c r="E306" s="5">
        <v>10000</v>
      </c>
      <c r="F306" s="4">
        <v>15.244901723741037</v>
      </c>
      <c r="G306" s="4">
        <f t="shared" si="8"/>
        <v>20.733066344287813</v>
      </c>
    </row>
    <row r="307" spans="1:7">
      <c r="A307" t="s">
        <v>283</v>
      </c>
      <c r="B307" s="1">
        <v>41019</v>
      </c>
      <c r="C307" t="s">
        <v>759</v>
      </c>
      <c r="D307" t="s">
        <v>760</v>
      </c>
      <c r="E307" s="5">
        <v>20000</v>
      </c>
      <c r="F307" s="4">
        <v>30.489803447482075</v>
      </c>
      <c r="G307" s="4">
        <f t="shared" si="8"/>
        <v>41.466132688575627</v>
      </c>
    </row>
    <row r="308" spans="1:7">
      <c r="A308" t="s">
        <v>283</v>
      </c>
      <c r="B308" s="1">
        <v>41044</v>
      </c>
      <c r="C308" t="s">
        <v>765</v>
      </c>
      <c r="D308" t="s">
        <v>766</v>
      </c>
      <c r="E308" s="5">
        <v>10000</v>
      </c>
      <c r="F308" s="4">
        <v>15.244901723741037</v>
      </c>
      <c r="G308" s="4">
        <f t="shared" si="8"/>
        <v>20.733066344287813</v>
      </c>
    </row>
    <row r="309" spans="1:7">
      <c r="A309" t="s">
        <v>283</v>
      </c>
      <c r="B309" s="1">
        <v>41080</v>
      </c>
      <c r="C309" t="s">
        <v>767</v>
      </c>
      <c r="D309" t="s">
        <v>768</v>
      </c>
      <c r="E309" s="5">
        <v>42637</v>
      </c>
      <c r="F309" s="4">
        <v>64.999687479514662</v>
      </c>
      <c r="G309" s="4">
        <f t="shared" si="8"/>
        <v>88.399574972139945</v>
      </c>
    </row>
    <row r="310" spans="1:7">
      <c r="A310" t="s">
        <v>283</v>
      </c>
      <c r="B310" s="1">
        <v>41087</v>
      </c>
      <c r="C310" t="s">
        <v>769</v>
      </c>
      <c r="D310" t="s">
        <v>770</v>
      </c>
      <c r="E310" s="5">
        <v>132750</v>
      </c>
      <c r="F310" s="4">
        <v>202.37607038266228</v>
      </c>
      <c r="G310" s="4">
        <f t="shared" si="8"/>
        <v>275.23145572042074</v>
      </c>
    </row>
    <row r="311" spans="1:7">
      <c r="A311" t="s">
        <v>283</v>
      </c>
      <c r="B311" s="1">
        <v>41122</v>
      </c>
      <c r="C311" t="s">
        <v>771</v>
      </c>
      <c r="D311" t="s">
        <v>772</v>
      </c>
      <c r="E311" s="5">
        <v>2000</v>
      </c>
      <c r="F311" s="4">
        <v>3.0489803447482076</v>
      </c>
      <c r="G311" s="4">
        <f t="shared" si="8"/>
        <v>4.1466132688575623</v>
      </c>
    </row>
    <row r="312" spans="1:7">
      <c r="A312" t="s">
        <v>283</v>
      </c>
      <c r="B312" s="1">
        <v>41122</v>
      </c>
      <c r="C312" t="s">
        <v>773</v>
      </c>
      <c r="D312" t="s">
        <v>774</v>
      </c>
      <c r="E312" s="5">
        <v>2000</v>
      </c>
      <c r="F312" s="4">
        <v>3.0489803447482076</v>
      </c>
      <c r="G312" s="4">
        <f t="shared" si="8"/>
        <v>4.1466132688575623</v>
      </c>
    </row>
    <row r="313" spans="1:7">
      <c r="A313" t="s">
        <v>283</v>
      </c>
      <c r="B313" s="1">
        <v>41129</v>
      </c>
      <c r="C313" t="s">
        <v>775</v>
      </c>
      <c r="D313" t="s">
        <v>776</v>
      </c>
      <c r="E313" s="5">
        <v>8500</v>
      </c>
      <c r="F313" s="4">
        <v>12.958166465179882</v>
      </c>
      <c r="G313" s="4">
        <f t="shared" si="8"/>
        <v>17.62310639264464</v>
      </c>
    </row>
    <row r="314" spans="1:7">
      <c r="A314" t="s">
        <v>283</v>
      </c>
      <c r="B314" s="1">
        <v>41130</v>
      </c>
      <c r="C314" t="s">
        <v>777</v>
      </c>
      <c r="D314" t="s">
        <v>778</v>
      </c>
      <c r="E314" s="5">
        <v>2000</v>
      </c>
      <c r="F314" s="4">
        <v>3.0489803447482076</v>
      </c>
      <c r="G314" s="4">
        <f t="shared" si="8"/>
        <v>4.1466132688575623</v>
      </c>
    </row>
    <row r="315" spans="1:7">
      <c r="A315" t="s">
        <v>283</v>
      </c>
      <c r="B315" s="1">
        <v>41134</v>
      </c>
      <c r="C315" t="s">
        <v>779</v>
      </c>
      <c r="D315" t="s">
        <v>780</v>
      </c>
      <c r="E315" s="5">
        <v>15987</v>
      </c>
      <c r="F315" s="4">
        <v>24.372024385744798</v>
      </c>
      <c r="G315" s="4">
        <f t="shared" si="8"/>
        <v>33.145953164612926</v>
      </c>
    </row>
    <row r="316" spans="1:7">
      <c r="A316" t="s">
        <v>283</v>
      </c>
      <c r="B316" s="1">
        <v>41134</v>
      </c>
      <c r="C316" t="s">
        <v>781</v>
      </c>
      <c r="D316" t="s">
        <v>782</v>
      </c>
      <c r="E316" s="5">
        <v>34517</v>
      </c>
      <c r="F316" s="4">
        <v>52.620827279836938</v>
      </c>
      <c r="G316" s="4">
        <f t="shared" si="8"/>
        <v>71.564325100578245</v>
      </c>
    </row>
    <row r="317" spans="1:7">
      <c r="A317" t="s">
        <v>283</v>
      </c>
      <c r="B317" s="1">
        <v>41135</v>
      </c>
      <c r="C317" t="s">
        <v>783</v>
      </c>
      <c r="D317" t="s">
        <v>784</v>
      </c>
      <c r="E317" s="5">
        <v>1145</v>
      </c>
      <c r="F317" s="4">
        <v>1.7455412473683489</v>
      </c>
      <c r="G317" s="4">
        <f t="shared" si="8"/>
        <v>2.3739360964209548</v>
      </c>
    </row>
    <row r="318" spans="1:7">
      <c r="A318" t="s">
        <v>283</v>
      </c>
      <c r="B318" s="1">
        <v>41199</v>
      </c>
      <c r="C318" t="s">
        <v>785</v>
      </c>
      <c r="D318" t="s">
        <v>786</v>
      </c>
      <c r="E318" s="5">
        <v>19900</v>
      </c>
      <c r="F318" s="4">
        <v>30.337354430244666</v>
      </c>
      <c r="G318" s="4">
        <f t="shared" si="8"/>
        <v>41.258802025132752</v>
      </c>
    </row>
    <row r="319" spans="1:7">
      <c r="A319" t="s">
        <v>283</v>
      </c>
      <c r="B319" s="1">
        <v>41204</v>
      </c>
      <c r="C319" t="s">
        <v>787</v>
      </c>
      <c r="D319" t="s">
        <v>788</v>
      </c>
      <c r="E319" s="5">
        <v>2000</v>
      </c>
      <c r="F319" s="4">
        <v>3.0489803447482076</v>
      </c>
      <c r="G319" s="4">
        <f t="shared" si="8"/>
        <v>4.1466132688575623</v>
      </c>
    </row>
    <row r="320" spans="1:7">
      <c r="A320" t="s">
        <v>283</v>
      </c>
      <c r="B320" s="1">
        <v>41204</v>
      </c>
      <c r="C320" t="s">
        <v>789</v>
      </c>
      <c r="D320" t="s">
        <v>790</v>
      </c>
      <c r="E320" s="5">
        <v>5000</v>
      </c>
      <c r="F320" s="4">
        <v>7.6224508618705187</v>
      </c>
      <c r="G320" s="4">
        <f t="shared" si="8"/>
        <v>10.366533172143907</v>
      </c>
    </row>
    <row r="321" spans="1:7">
      <c r="A321" t="s">
        <v>283</v>
      </c>
      <c r="B321" s="1">
        <v>41258</v>
      </c>
      <c r="C321" t="s">
        <v>791</v>
      </c>
      <c r="D321" t="s">
        <v>792</v>
      </c>
      <c r="E321" s="5">
        <v>36007.820000000298</v>
      </c>
      <c r="F321" s="4">
        <v>54.893567718616154</v>
      </c>
      <c r="G321" s="4">
        <f t="shared" si="8"/>
        <v>74.65525209731797</v>
      </c>
    </row>
    <row r="322" spans="1:7">
      <c r="A322" t="s">
        <v>283</v>
      </c>
      <c r="B322" s="1">
        <v>41290</v>
      </c>
      <c r="C322" t="s">
        <v>10</v>
      </c>
      <c r="D322" t="s">
        <v>1170</v>
      </c>
      <c r="E322" s="5">
        <v>37000</v>
      </c>
      <c r="F322" s="4">
        <v>56.41</v>
      </c>
      <c r="G322" s="4">
        <f t="shared" si="8"/>
        <v>76.717600000000004</v>
      </c>
    </row>
    <row r="323" spans="1:7">
      <c r="A323" t="s">
        <v>283</v>
      </c>
      <c r="B323" s="1">
        <v>41301</v>
      </c>
      <c r="C323" t="s">
        <v>5</v>
      </c>
      <c r="D323" t="s">
        <v>1042</v>
      </c>
      <c r="E323" s="5">
        <v>10000</v>
      </c>
      <c r="F323" s="4">
        <v>15.24</v>
      </c>
      <c r="G323" s="4">
        <f t="shared" si="8"/>
        <v>20.726400000000002</v>
      </c>
    </row>
    <row r="324" spans="1:7">
      <c r="A324" t="s">
        <v>283</v>
      </c>
      <c r="B324" s="1">
        <v>41303</v>
      </c>
      <c r="C324" t="s">
        <v>1402</v>
      </c>
      <c r="D324" t="s">
        <v>1026</v>
      </c>
      <c r="E324" s="5">
        <v>10000</v>
      </c>
      <c r="F324" s="4">
        <v>15.24</v>
      </c>
      <c r="G324" s="4">
        <f t="shared" si="8"/>
        <v>20.726400000000002</v>
      </c>
    </row>
    <row r="325" spans="1:7">
      <c r="A325" t="s">
        <v>283</v>
      </c>
      <c r="B325" s="1">
        <v>41305</v>
      </c>
      <c r="C325" t="s">
        <v>7</v>
      </c>
      <c r="D325" t="s">
        <v>1043</v>
      </c>
      <c r="E325" s="5">
        <v>2000</v>
      </c>
      <c r="F325" s="4">
        <v>3.05</v>
      </c>
      <c r="G325" s="4">
        <f t="shared" si="8"/>
        <v>4.1479999999999997</v>
      </c>
    </row>
    <row r="326" spans="1:7">
      <c r="A326" t="s">
        <v>283</v>
      </c>
      <c r="B326" s="1">
        <v>41305</v>
      </c>
      <c r="C326" t="s">
        <v>177</v>
      </c>
      <c r="D326" t="s">
        <v>1044</v>
      </c>
      <c r="E326" s="5">
        <v>5000</v>
      </c>
      <c r="F326" s="4">
        <v>7.62</v>
      </c>
      <c r="G326" s="4">
        <f t="shared" si="8"/>
        <v>10.363200000000001</v>
      </c>
    </row>
    <row r="327" spans="1:7">
      <c r="A327" t="s">
        <v>283</v>
      </c>
      <c r="B327" s="1">
        <v>41305</v>
      </c>
      <c r="C327" t="s">
        <v>434</v>
      </c>
      <c r="D327" t="s">
        <v>1045</v>
      </c>
      <c r="E327" s="5">
        <v>5000</v>
      </c>
      <c r="F327" s="4">
        <v>7.62</v>
      </c>
      <c r="G327" s="4">
        <f t="shared" si="8"/>
        <v>10.363200000000001</v>
      </c>
    </row>
    <row r="328" spans="1:7">
      <c r="A328" t="s">
        <v>283</v>
      </c>
      <c r="B328" s="1">
        <v>41305</v>
      </c>
      <c r="C328" t="s">
        <v>1528</v>
      </c>
      <c r="D328" t="s">
        <v>1197</v>
      </c>
      <c r="E328" s="5">
        <v>10000</v>
      </c>
      <c r="F328" s="4">
        <v>15.24</v>
      </c>
      <c r="G328" s="4">
        <f t="shared" si="8"/>
        <v>20.726400000000002</v>
      </c>
    </row>
    <row r="329" spans="1:7">
      <c r="A329" t="s">
        <v>283</v>
      </c>
      <c r="B329" s="1">
        <v>41309</v>
      </c>
      <c r="C329" t="s">
        <v>1529</v>
      </c>
      <c r="D329" t="s">
        <v>1198</v>
      </c>
      <c r="E329" s="5">
        <v>4600</v>
      </c>
      <c r="F329" s="4">
        <v>7.01</v>
      </c>
      <c r="G329" s="4">
        <f t="shared" si="8"/>
        <v>9.5335999999999999</v>
      </c>
    </row>
    <row r="330" spans="1:7">
      <c r="A330" t="s">
        <v>283</v>
      </c>
      <c r="B330" s="1">
        <v>41317</v>
      </c>
      <c r="C330" t="s">
        <v>499</v>
      </c>
      <c r="D330" t="s">
        <v>958</v>
      </c>
      <c r="E330" s="5">
        <v>7500</v>
      </c>
      <c r="F330" s="4">
        <v>11.43</v>
      </c>
      <c r="G330" s="4">
        <f t="shared" si="8"/>
        <v>15.5448</v>
      </c>
    </row>
    <row r="331" spans="1:7">
      <c r="A331" t="s">
        <v>283</v>
      </c>
      <c r="B331" s="1">
        <v>41317</v>
      </c>
      <c r="C331" t="s">
        <v>1418</v>
      </c>
      <c r="D331" t="s">
        <v>1046</v>
      </c>
      <c r="E331" s="5">
        <v>5000</v>
      </c>
      <c r="F331" s="4">
        <v>7.62</v>
      </c>
      <c r="G331" s="4">
        <f t="shared" si="8"/>
        <v>10.363200000000001</v>
      </c>
    </row>
    <row r="332" spans="1:7">
      <c r="A332" t="s">
        <v>283</v>
      </c>
      <c r="B332" s="1">
        <v>41319</v>
      </c>
      <c r="C332" t="s">
        <v>505</v>
      </c>
      <c r="D332" t="s">
        <v>1028</v>
      </c>
      <c r="E332" s="5">
        <v>35000</v>
      </c>
      <c r="F332" s="4">
        <v>53.36</v>
      </c>
      <c r="G332" s="4">
        <f t="shared" si="8"/>
        <v>72.569600000000008</v>
      </c>
    </row>
    <row r="333" spans="1:7">
      <c r="A333" t="s">
        <v>283</v>
      </c>
      <c r="B333" s="1">
        <v>41319</v>
      </c>
      <c r="C333" t="s">
        <v>501</v>
      </c>
      <c r="D333" t="s">
        <v>1091</v>
      </c>
      <c r="E333" s="5">
        <v>30000</v>
      </c>
      <c r="F333" s="4">
        <v>45.73</v>
      </c>
      <c r="G333" s="4">
        <f t="shared" si="8"/>
        <v>62.192799999999998</v>
      </c>
    </row>
    <row r="334" spans="1:7">
      <c r="A334" t="s">
        <v>283</v>
      </c>
      <c r="B334" s="1">
        <v>41323</v>
      </c>
      <c r="C334" t="s">
        <v>507</v>
      </c>
      <c r="D334" t="s">
        <v>1030</v>
      </c>
      <c r="E334" s="5">
        <v>9450</v>
      </c>
      <c r="F334" s="4">
        <v>14.41</v>
      </c>
      <c r="G334" s="4">
        <f t="shared" si="8"/>
        <v>19.5976</v>
      </c>
    </row>
    <row r="335" spans="1:7">
      <c r="A335" t="s">
        <v>283</v>
      </c>
      <c r="B335" s="1">
        <v>41323</v>
      </c>
      <c r="C335" t="s">
        <v>230</v>
      </c>
      <c r="D335" t="s">
        <v>1047</v>
      </c>
      <c r="E335" s="5">
        <v>2000</v>
      </c>
      <c r="F335" s="4">
        <v>3.05</v>
      </c>
      <c r="G335" s="4">
        <f t="shared" si="8"/>
        <v>4.1479999999999997</v>
      </c>
    </row>
    <row r="336" spans="1:7">
      <c r="A336" t="s">
        <v>283</v>
      </c>
      <c r="B336" s="1">
        <v>41324</v>
      </c>
      <c r="C336" t="s">
        <v>1340</v>
      </c>
      <c r="D336" t="s">
        <v>959</v>
      </c>
      <c r="E336" s="5">
        <v>4700</v>
      </c>
      <c r="F336" s="4">
        <v>7.17</v>
      </c>
      <c r="G336" s="4">
        <f t="shared" si="8"/>
        <v>9.7512000000000008</v>
      </c>
    </row>
    <row r="337" spans="1:7">
      <c r="A337" t="s">
        <v>283</v>
      </c>
      <c r="B337" s="1">
        <v>41324</v>
      </c>
      <c r="C337" t="s">
        <v>1400</v>
      </c>
      <c r="D337" t="s">
        <v>1031</v>
      </c>
      <c r="E337" s="5">
        <v>12500</v>
      </c>
      <c r="F337" s="4">
        <v>19.059999999999999</v>
      </c>
      <c r="G337" s="4">
        <f t="shared" si="8"/>
        <v>25.921600000000002</v>
      </c>
    </row>
    <row r="338" spans="1:7">
      <c r="A338" t="s">
        <v>283</v>
      </c>
      <c r="B338" s="1">
        <v>41324</v>
      </c>
      <c r="C338" t="s">
        <v>1419</v>
      </c>
      <c r="D338" t="s">
        <v>1048</v>
      </c>
      <c r="E338" s="5">
        <v>5000</v>
      </c>
      <c r="F338" s="4">
        <v>7.62</v>
      </c>
      <c r="G338" s="4">
        <f t="shared" si="8"/>
        <v>10.363200000000001</v>
      </c>
    </row>
    <row r="339" spans="1:7">
      <c r="A339" t="s">
        <v>283</v>
      </c>
      <c r="B339" s="1">
        <v>41324</v>
      </c>
      <c r="C339" t="s">
        <v>1420</v>
      </c>
      <c r="D339" t="s">
        <v>1049</v>
      </c>
      <c r="E339" s="5">
        <v>10000</v>
      </c>
      <c r="F339" s="4">
        <v>15.24</v>
      </c>
      <c r="G339" s="4">
        <f t="shared" si="8"/>
        <v>20.726400000000002</v>
      </c>
    </row>
    <row r="340" spans="1:7">
      <c r="A340" t="s">
        <v>283</v>
      </c>
      <c r="B340" s="1">
        <v>41326</v>
      </c>
      <c r="C340" t="s">
        <v>518</v>
      </c>
      <c r="D340" t="s">
        <v>960</v>
      </c>
      <c r="E340" s="5">
        <v>20000</v>
      </c>
      <c r="F340" s="4">
        <v>30.49</v>
      </c>
      <c r="G340" s="4">
        <f t="shared" si="8"/>
        <v>41.4664</v>
      </c>
    </row>
    <row r="341" spans="1:7">
      <c r="A341" t="s">
        <v>283</v>
      </c>
      <c r="B341" s="1">
        <v>41326</v>
      </c>
      <c r="C341" t="s">
        <v>1451</v>
      </c>
      <c r="D341" t="s">
        <v>1083</v>
      </c>
      <c r="E341" s="5">
        <v>5000</v>
      </c>
      <c r="F341" s="4">
        <v>7.62</v>
      </c>
      <c r="G341" s="4">
        <f t="shared" si="8"/>
        <v>10.363200000000001</v>
      </c>
    </row>
    <row r="342" spans="1:7">
      <c r="A342" t="s">
        <v>283</v>
      </c>
      <c r="B342" s="1">
        <v>41327</v>
      </c>
      <c r="C342" t="s">
        <v>524</v>
      </c>
      <c r="D342" t="s">
        <v>961</v>
      </c>
      <c r="E342" s="5">
        <v>3000</v>
      </c>
      <c r="F342" s="4">
        <v>4.57</v>
      </c>
      <c r="G342" s="4">
        <f t="shared" si="8"/>
        <v>6.2152000000000012</v>
      </c>
    </row>
    <row r="343" spans="1:7">
      <c r="A343" t="s">
        <v>283</v>
      </c>
      <c r="B343" s="1">
        <v>41327</v>
      </c>
      <c r="C343" t="s">
        <v>520</v>
      </c>
      <c r="D343" t="s">
        <v>1028</v>
      </c>
      <c r="E343" s="5">
        <v>35000</v>
      </c>
      <c r="F343" s="4">
        <v>53.36</v>
      </c>
      <c r="G343" s="4">
        <f t="shared" si="8"/>
        <v>72.569600000000008</v>
      </c>
    </row>
    <row r="344" spans="1:7">
      <c r="A344" t="s">
        <v>283</v>
      </c>
      <c r="B344" s="1">
        <v>41330</v>
      </c>
      <c r="C344" t="s">
        <v>600</v>
      </c>
      <c r="D344" t="s">
        <v>1050</v>
      </c>
      <c r="E344" s="5">
        <v>8145</v>
      </c>
      <c r="F344" s="4">
        <v>12.42</v>
      </c>
      <c r="G344" s="4">
        <f t="shared" si="8"/>
        <v>16.891200000000001</v>
      </c>
    </row>
    <row r="345" spans="1:7">
      <c r="A345" t="s">
        <v>283</v>
      </c>
      <c r="B345" s="1">
        <v>41331</v>
      </c>
      <c r="C345" t="s">
        <v>1452</v>
      </c>
      <c r="D345" t="s">
        <v>1084</v>
      </c>
      <c r="E345" s="5">
        <v>9750</v>
      </c>
      <c r="F345" s="4">
        <v>14.86</v>
      </c>
      <c r="G345" s="4">
        <f t="shared" si="8"/>
        <v>20.209600000000002</v>
      </c>
    </row>
    <row r="346" spans="1:7">
      <c r="A346" t="s">
        <v>283</v>
      </c>
      <c r="B346" s="1">
        <v>41332</v>
      </c>
      <c r="C346" t="s">
        <v>1341</v>
      </c>
      <c r="D346" t="s">
        <v>962</v>
      </c>
      <c r="E346" s="5">
        <v>4500</v>
      </c>
      <c r="F346" s="4">
        <v>6.86</v>
      </c>
      <c r="G346" s="4">
        <f t="shared" si="8"/>
        <v>9.329600000000001</v>
      </c>
    </row>
    <row r="347" spans="1:7">
      <c r="A347" t="s">
        <v>283</v>
      </c>
      <c r="B347" s="1">
        <v>41332</v>
      </c>
      <c r="C347" t="s">
        <v>1376</v>
      </c>
      <c r="D347" t="s">
        <v>1008</v>
      </c>
      <c r="E347" s="5">
        <v>10000</v>
      </c>
      <c r="F347" s="4">
        <v>15.24</v>
      </c>
      <c r="G347" s="4">
        <f t="shared" si="8"/>
        <v>20.726400000000002</v>
      </c>
    </row>
    <row r="348" spans="1:7">
      <c r="A348" t="s">
        <v>283</v>
      </c>
      <c r="B348" s="1">
        <v>41332</v>
      </c>
      <c r="C348" t="s">
        <v>1564</v>
      </c>
      <c r="D348" t="s">
        <v>1235</v>
      </c>
      <c r="E348" s="5">
        <v>3000</v>
      </c>
      <c r="F348" s="4">
        <v>4.57</v>
      </c>
      <c r="G348" s="4">
        <f t="shared" si="8"/>
        <v>6.2152000000000012</v>
      </c>
    </row>
    <row r="349" spans="1:7">
      <c r="A349" t="s">
        <v>283</v>
      </c>
      <c r="B349" s="1">
        <v>41333</v>
      </c>
      <c r="C349" t="s">
        <v>602</v>
      </c>
      <c r="D349" t="s">
        <v>1085</v>
      </c>
      <c r="E349" s="5">
        <v>2000</v>
      </c>
      <c r="F349" s="4">
        <v>3.05</v>
      </c>
      <c r="G349" s="4">
        <f t="shared" si="8"/>
        <v>4.1479999999999997</v>
      </c>
    </row>
    <row r="350" spans="1:7">
      <c r="A350" t="s">
        <v>283</v>
      </c>
      <c r="B350" s="1">
        <v>41334</v>
      </c>
      <c r="C350" t="s">
        <v>1421</v>
      </c>
      <c r="D350" t="s">
        <v>1051</v>
      </c>
      <c r="E350" s="5">
        <v>2000</v>
      </c>
      <c r="F350" s="4">
        <v>3.05</v>
      </c>
      <c r="G350" s="4">
        <f t="shared" ref="G350:G412" si="9">F350*1.36</f>
        <v>4.1479999999999997</v>
      </c>
    </row>
    <row r="351" spans="1:7">
      <c r="A351" t="s">
        <v>283</v>
      </c>
      <c r="B351" s="1">
        <v>41334</v>
      </c>
      <c r="C351" t="s">
        <v>1422</v>
      </c>
      <c r="D351" t="s">
        <v>1052</v>
      </c>
      <c r="E351" s="5">
        <v>10000</v>
      </c>
      <c r="F351" s="4">
        <v>15.24</v>
      </c>
      <c r="G351" s="4">
        <f t="shared" si="9"/>
        <v>20.726400000000002</v>
      </c>
    </row>
    <row r="352" spans="1:7">
      <c r="A352" t="s">
        <v>283</v>
      </c>
      <c r="B352" s="1">
        <v>41334</v>
      </c>
      <c r="C352" t="s">
        <v>1423</v>
      </c>
      <c r="D352" t="s">
        <v>1053</v>
      </c>
      <c r="E352" s="5">
        <v>5000</v>
      </c>
      <c r="F352" s="4">
        <v>7.62</v>
      </c>
      <c r="G352" s="4">
        <f t="shared" si="9"/>
        <v>10.363200000000001</v>
      </c>
    </row>
    <row r="353" spans="1:7">
      <c r="A353" t="s">
        <v>283</v>
      </c>
      <c r="B353" s="1">
        <v>41334</v>
      </c>
      <c r="C353" t="s">
        <v>1424</v>
      </c>
      <c r="D353" t="s">
        <v>1054</v>
      </c>
      <c r="E353" s="5">
        <v>5000</v>
      </c>
      <c r="F353" s="4">
        <v>7.62</v>
      </c>
      <c r="G353" s="4">
        <f t="shared" si="9"/>
        <v>10.363200000000001</v>
      </c>
    </row>
    <row r="354" spans="1:7">
      <c r="A354" t="s">
        <v>283</v>
      </c>
      <c r="B354" s="1">
        <v>41341</v>
      </c>
      <c r="C354" t="s">
        <v>1377</v>
      </c>
      <c r="D354" t="s">
        <v>1009</v>
      </c>
      <c r="E354" s="5">
        <v>10000</v>
      </c>
      <c r="F354" s="4">
        <v>15.24</v>
      </c>
      <c r="G354" s="4">
        <f t="shared" si="9"/>
        <v>20.726400000000002</v>
      </c>
    </row>
    <row r="355" spans="1:7">
      <c r="A355" t="s">
        <v>283</v>
      </c>
      <c r="B355" s="1">
        <v>41345</v>
      </c>
      <c r="C355" t="s">
        <v>1356</v>
      </c>
      <c r="D355" t="s">
        <v>982</v>
      </c>
      <c r="E355" s="5">
        <v>15000</v>
      </c>
      <c r="F355" s="4">
        <v>22.87</v>
      </c>
      <c r="G355" s="4">
        <f t="shared" si="9"/>
        <v>31.103200000000005</v>
      </c>
    </row>
    <row r="356" spans="1:7">
      <c r="A356" t="s">
        <v>283</v>
      </c>
      <c r="B356" s="1">
        <v>41345</v>
      </c>
      <c r="C356" t="s">
        <v>1378</v>
      </c>
      <c r="D356" t="s">
        <v>1009</v>
      </c>
      <c r="E356" s="5">
        <v>15000</v>
      </c>
      <c r="F356" s="4">
        <v>22.87</v>
      </c>
      <c r="G356" s="4">
        <f t="shared" si="9"/>
        <v>31.103200000000005</v>
      </c>
    </row>
    <row r="357" spans="1:7">
      <c r="A357" t="s">
        <v>283</v>
      </c>
      <c r="B357" s="1">
        <v>41345</v>
      </c>
      <c r="C357" t="s">
        <v>1404</v>
      </c>
      <c r="D357" t="s">
        <v>1032</v>
      </c>
      <c r="E357" s="5">
        <v>11750</v>
      </c>
      <c r="F357" s="4">
        <v>17.91</v>
      </c>
      <c r="G357" s="4">
        <f t="shared" si="9"/>
        <v>24.357600000000001</v>
      </c>
    </row>
    <row r="358" spans="1:7">
      <c r="A358" t="s">
        <v>283</v>
      </c>
      <c r="B358" s="1">
        <v>41347</v>
      </c>
      <c r="C358" t="s">
        <v>1405</v>
      </c>
      <c r="D358" t="s">
        <v>1033</v>
      </c>
      <c r="E358" s="5">
        <v>5250</v>
      </c>
      <c r="F358" s="4">
        <v>8</v>
      </c>
      <c r="G358" s="4">
        <f t="shared" si="9"/>
        <v>10.88</v>
      </c>
    </row>
    <row r="359" spans="1:7">
      <c r="A359" t="s">
        <v>283</v>
      </c>
      <c r="B359" s="1">
        <v>41348</v>
      </c>
      <c r="C359" t="s">
        <v>1406</v>
      </c>
      <c r="D359" t="s">
        <v>958</v>
      </c>
      <c r="E359" s="5">
        <v>2950</v>
      </c>
      <c r="F359" s="4">
        <v>4.5</v>
      </c>
      <c r="G359" s="4">
        <f t="shared" si="9"/>
        <v>6.12</v>
      </c>
    </row>
    <row r="360" spans="1:7">
      <c r="A360" t="s">
        <v>283</v>
      </c>
      <c r="B360" s="1">
        <v>41351</v>
      </c>
      <c r="C360" t="s">
        <v>1379</v>
      </c>
      <c r="D360" t="s">
        <v>1010</v>
      </c>
      <c r="E360" s="5">
        <v>10000</v>
      </c>
      <c r="F360" s="4">
        <v>15.24</v>
      </c>
      <c r="G360" s="4">
        <f t="shared" si="9"/>
        <v>20.726400000000002</v>
      </c>
    </row>
    <row r="361" spans="1:7">
      <c r="A361" t="s">
        <v>283</v>
      </c>
      <c r="B361" s="1">
        <v>41352</v>
      </c>
      <c r="C361" t="s">
        <v>1453</v>
      </c>
      <c r="D361" t="s">
        <v>1086</v>
      </c>
      <c r="E361" s="5">
        <v>2000</v>
      </c>
      <c r="F361" s="4">
        <v>3.05</v>
      </c>
      <c r="G361" s="4">
        <f t="shared" si="9"/>
        <v>4.1479999999999997</v>
      </c>
    </row>
    <row r="362" spans="1:7">
      <c r="A362" t="s">
        <v>283</v>
      </c>
      <c r="B362" s="1">
        <v>41353</v>
      </c>
      <c r="C362" t="s">
        <v>1380</v>
      </c>
      <c r="D362" t="s">
        <v>1010</v>
      </c>
      <c r="E362" s="5">
        <v>10000</v>
      </c>
      <c r="F362" s="4">
        <v>15.24</v>
      </c>
      <c r="G362" s="4">
        <f t="shared" si="9"/>
        <v>20.726400000000002</v>
      </c>
    </row>
    <row r="363" spans="1:7">
      <c r="A363" t="s">
        <v>283</v>
      </c>
      <c r="B363" s="1">
        <v>41355</v>
      </c>
      <c r="C363" t="s">
        <v>1381</v>
      </c>
      <c r="D363" t="s">
        <v>1010</v>
      </c>
      <c r="E363" s="5">
        <v>10000</v>
      </c>
      <c r="F363" s="4">
        <v>15.24</v>
      </c>
      <c r="G363" s="4">
        <f t="shared" si="9"/>
        <v>20.726400000000002</v>
      </c>
    </row>
    <row r="364" spans="1:7">
      <c r="A364" t="s">
        <v>283</v>
      </c>
      <c r="B364" s="1">
        <v>41361</v>
      </c>
      <c r="C364" t="s">
        <v>1407</v>
      </c>
      <c r="D364" t="s">
        <v>1033</v>
      </c>
      <c r="E364" s="5">
        <v>8750</v>
      </c>
      <c r="F364" s="4">
        <v>13.34</v>
      </c>
      <c r="G364" s="4">
        <f t="shared" si="9"/>
        <v>18.142400000000002</v>
      </c>
    </row>
    <row r="365" spans="1:7">
      <c r="A365" t="s">
        <v>283</v>
      </c>
      <c r="B365" s="1">
        <v>41361</v>
      </c>
      <c r="C365" t="s">
        <v>1530</v>
      </c>
      <c r="D365" t="s">
        <v>1199</v>
      </c>
      <c r="E365" s="5">
        <v>10000</v>
      </c>
      <c r="F365" s="4">
        <v>15.24</v>
      </c>
      <c r="G365" s="4">
        <f t="shared" si="9"/>
        <v>20.726400000000002</v>
      </c>
    </row>
    <row r="366" spans="1:7">
      <c r="A366" t="s">
        <v>283</v>
      </c>
      <c r="B366" s="1">
        <v>41362</v>
      </c>
      <c r="C366" t="s">
        <v>1382</v>
      </c>
      <c r="D366" t="s">
        <v>1010</v>
      </c>
      <c r="E366" s="5">
        <v>15000</v>
      </c>
      <c r="F366" s="4">
        <v>22.87</v>
      </c>
      <c r="G366" s="4">
        <f t="shared" si="9"/>
        <v>31.103200000000005</v>
      </c>
    </row>
    <row r="367" spans="1:7">
      <c r="A367" t="s">
        <v>283</v>
      </c>
      <c r="B367" s="1">
        <v>41363</v>
      </c>
      <c r="C367" t="s">
        <v>1357</v>
      </c>
      <c r="D367" t="s">
        <v>983</v>
      </c>
      <c r="E367" s="5">
        <v>3700</v>
      </c>
      <c r="F367" s="4">
        <v>5.64</v>
      </c>
      <c r="G367" s="4">
        <f t="shared" si="9"/>
        <v>7.6703999999999999</v>
      </c>
    </row>
    <row r="368" spans="1:7">
      <c r="A368" t="s">
        <v>283</v>
      </c>
      <c r="B368" s="1">
        <v>41365</v>
      </c>
      <c r="C368" t="s">
        <v>606</v>
      </c>
      <c r="D368" t="s">
        <v>1023</v>
      </c>
      <c r="E368" s="5">
        <v>35000</v>
      </c>
      <c r="F368" s="4">
        <v>53.36</v>
      </c>
      <c r="G368" s="4">
        <f t="shared" si="9"/>
        <v>72.569600000000008</v>
      </c>
    </row>
    <row r="369" spans="1:7">
      <c r="A369" t="s">
        <v>283</v>
      </c>
      <c r="B369" s="1">
        <v>41365</v>
      </c>
      <c r="C369" t="s">
        <v>1435</v>
      </c>
      <c r="D369" t="s">
        <v>1065</v>
      </c>
      <c r="E369" s="5">
        <v>24325</v>
      </c>
      <c r="F369" s="4">
        <v>37.08</v>
      </c>
      <c r="G369" s="4">
        <f t="shared" si="9"/>
        <v>50.428800000000003</v>
      </c>
    </row>
    <row r="370" spans="1:7">
      <c r="A370" t="s">
        <v>283</v>
      </c>
      <c r="B370" s="1">
        <v>41366</v>
      </c>
      <c r="C370" t="s">
        <v>248</v>
      </c>
      <c r="D370" t="s">
        <v>1021</v>
      </c>
      <c r="E370" s="5">
        <v>2500</v>
      </c>
      <c r="F370" s="4">
        <v>3.81</v>
      </c>
      <c r="G370" s="4">
        <f t="shared" si="9"/>
        <v>5.1816000000000004</v>
      </c>
    </row>
    <row r="371" spans="1:7">
      <c r="A371" t="s">
        <v>283</v>
      </c>
      <c r="B371" s="1">
        <v>41366</v>
      </c>
      <c r="C371" t="s">
        <v>248</v>
      </c>
      <c r="D371" t="s">
        <v>1021</v>
      </c>
      <c r="E371" s="5">
        <v>15000</v>
      </c>
      <c r="F371" s="4">
        <v>22.87</v>
      </c>
      <c r="G371" s="4">
        <f t="shared" si="9"/>
        <v>31.103200000000005</v>
      </c>
    </row>
    <row r="372" spans="1:7">
      <c r="A372" t="s">
        <v>283</v>
      </c>
      <c r="B372" s="1">
        <v>41367</v>
      </c>
      <c r="C372" t="s">
        <v>30</v>
      </c>
      <c r="D372" t="s">
        <v>1011</v>
      </c>
      <c r="E372" s="5">
        <v>10000</v>
      </c>
      <c r="F372" s="4">
        <v>15.24</v>
      </c>
      <c r="G372" s="4">
        <f t="shared" si="9"/>
        <v>20.726400000000002</v>
      </c>
    </row>
    <row r="373" spans="1:7">
      <c r="A373" t="s">
        <v>283</v>
      </c>
      <c r="B373" s="1">
        <v>41367</v>
      </c>
      <c r="C373" t="s">
        <v>250</v>
      </c>
      <c r="D373" t="s">
        <v>1196</v>
      </c>
      <c r="E373" s="5">
        <v>50400</v>
      </c>
      <c r="F373" s="4">
        <v>76.83</v>
      </c>
      <c r="G373" s="4">
        <f t="shared" si="9"/>
        <v>104.48880000000001</v>
      </c>
    </row>
    <row r="374" spans="1:7">
      <c r="A374" t="s">
        <v>283</v>
      </c>
      <c r="B374" s="1">
        <v>41370</v>
      </c>
      <c r="C374" t="s">
        <v>590</v>
      </c>
      <c r="D374" t="s">
        <v>1185</v>
      </c>
      <c r="E374" s="5">
        <v>7000</v>
      </c>
      <c r="F374" s="4">
        <v>10.67</v>
      </c>
      <c r="G374" s="4">
        <f t="shared" si="9"/>
        <v>14.511200000000001</v>
      </c>
    </row>
    <row r="375" spans="1:7">
      <c r="A375" t="s">
        <v>283</v>
      </c>
      <c r="B375" s="1">
        <v>41371</v>
      </c>
      <c r="C375" t="s">
        <v>540</v>
      </c>
      <c r="D375" t="s">
        <v>1186</v>
      </c>
      <c r="E375" s="5">
        <v>1600</v>
      </c>
      <c r="F375" s="4">
        <v>2.44</v>
      </c>
      <c r="G375" s="4">
        <f t="shared" si="9"/>
        <v>3.3184</v>
      </c>
    </row>
    <row r="376" spans="1:7">
      <c r="A376" t="s">
        <v>283</v>
      </c>
      <c r="B376" s="1">
        <v>41371</v>
      </c>
      <c r="C376" t="s">
        <v>542</v>
      </c>
      <c r="D376" t="s">
        <v>1187</v>
      </c>
      <c r="E376" s="5">
        <v>17700</v>
      </c>
      <c r="F376" s="4">
        <v>26.98</v>
      </c>
      <c r="G376" s="4">
        <f t="shared" si="9"/>
        <v>36.692800000000005</v>
      </c>
    </row>
    <row r="377" spans="1:7">
      <c r="A377" t="s">
        <v>283</v>
      </c>
      <c r="B377" s="1">
        <v>41372</v>
      </c>
      <c r="C377" t="s">
        <v>28</v>
      </c>
      <c r="D377" t="s">
        <v>1200</v>
      </c>
      <c r="E377" s="5">
        <v>1600</v>
      </c>
      <c r="F377" s="4">
        <v>2.44</v>
      </c>
      <c r="G377" s="4">
        <f t="shared" si="9"/>
        <v>3.3184</v>
      </c>
    </row>
    <row r="378" spans="1:7">
      <c r="A378" t="s">
        <v>283</v>
      </c>
      <c r="B378" s="1">
        <v>41373</v>
      </c>
      <c r="C378" t="s">
        <v>265</v>
      </c>
      <c r="D378" t="s">
        <v>991</v>
      </c>
      <c r="E378" s="5">
        <v>5133</v>
      </c>
      <c r="F378" s="4">
        <v>7.83</v>
      </c>
      <c r="G378" s="4">
        <f t="shared" si="9"/>
        <v>10.648800000000001</v>
      </c>
    </row>
    <row r="379" spans="1:7">
      <c r="A379" t="s">
        <v>283</v>
      </c>
      <c r="B379" s="1">
        <v>41373</v>
      </c>
      <c r="C379" t="s">
        <v>547</v>
      </c>
      <c r="D379" t="s">
        <v>1188</v>
      </c>
      <c r="E379" s="5">
        <v>1550</v>
      </c>
      <c r="F379" s="4">
        <v>2.36</v>
      </c>
      <c r="G379" s="4">
        <f t="shared" si="9"/>
        <v>3.2096</v>
      </c>
    </row>
    <row r="380" spans="1:7">
      <c r="A380" t="s">
        <v>283</v>
      </c>
      <c r="B380" s="1">
        <v>41374</v>
      </c>
      <c r="C380" t="s">
        <v>549</v>
      </c>
      <c r="D380" t="s">
        <v>1009</v>
      </c>
      <c r="E380" s="5">
        <v>5000</v>
      </c>
      <c r="F380" s="4">
        <v>7.62</v>
      </c>
      <c r="G380" s="4">
        <f t="shared" si="9"/>
        <v>10.363200000000001</v>
      </c>
    </row>
    <row r="381" spans="1:7">
      <c r="A381" t="s">
        <v>283</v>
      </c>
      <c r="B381" s="1">
        <v>41379</v>
      </c>
      <c r="C381" t="s">
        <v>612</v>
      </c>
      <c r="D381" t="s">
        <v>1012</v>
      </c>
      <c r="E381" s="5">
        <v>10000</v>
      </c>
      <c r="F381" s="4">
        <v>15.24</v>
      </c>
      <c r="G381" s="4">
        <f t="shared" si="9"/>
        <v>20.726400000000002</v>
      </c>
    </row>
    <row r="382" spans="1:7">
      <c r="A382" t="s">
        <v>283</v>
      </c>
      <c r="B382" s="1">
        <v>41379</v>
      </c>
      <c r="C382" t="s">
        <v>538</v>
      </c>
      <c r="D382" t="s">
        <v>1033</v>
      </c>
      <c r="E382" s="5">
        <v>4350</v>
      </c>
      <c r="F382" s="4">
        <v>6.63</v>
      </c>
      <c r="G382" s="4">
        <f t="shared" si="9"/>
        <v>9.0167999999999999</v>
      </c>
    </row>
    <row r="383" spans="1:7">
      <c r="A383" t="s">
        <v>283</v>
      </c>
      <c r="B383" s="1">
        <v>41380</v>
      </c>
      <c r="C383" t="s">
        <v>536</v>
      </c>
      <c r="D383" t="s">
        <v>984</v>
      </c>
      <c r="E383" s="5">
        <v>3245</v>
      </c>
      <c r="F383" s="4">
        <v>4.95</v>
      </c>
      <c r="G383" s="4">
        <f t="shared" si="9"/>
        <v>6.7320000000000011</v>
      </c>
    </row>
    <row r="384" spans="1:7">
      <c r="A384" t="s">
        <v>283</v>
      </c>
      <c r="B384" s="1">
        <v>41381</v>
      </c>
      <c r="C384" t="s">
        <v>1342</v>
      </c>
      <c r="D384" t="s">
        <v>963</v>
      </c>
      <c r="E384" s="5">
        <v>5000</v>
      </c>
      <c r="F384" s="4">
        <v>7.62</v>
      </c>
      <c r="G384" s="4">
        <f t="shared" si="9"/>
        <v>10.363200000000001</v>
      </c>
    </row>
    <row r="385" spans="1:7">
      <c r="A385" t="s">
        <v>283</v>
      </c>
      <c r="B385" s="1">
        <v>41381</v>
      </c>
      <c r="C385" t="s">
        <v>1383</v>
      </c>
      <c r="D385" t="s">
        <v>1010</v>
      </c>
      <c r="E385" s="5">
        <v>4000</v>
      </c>
      <c r="F385" s="4">
        <v>6.1</v>
      </c>
      <c r="G385" s="4">
        <f t="shared" si="9"/>
        <v>8.2959999999999994</v>
      </c>
    </row>
    <row r="386" spans="1:7">
      <c r="A386" t="s">
        <v>283</v>
      </c>
      <c r="B386" s="1">
        <v>41381</v>
      </c>
      <c r="C386" t="s">
        <v>1384</v>
      </c>
      <c r="D386" t="s">
        <v>1013</v>
      </c>
      <c r="E386" s="5">
        <v>10000</v>
      </c>
      <c r="F386" s="4">
        <v>15.24</v>
      </c>
      <c r="G386" s="4">
        <f t="shared" si="9"/>
        <v>20.726400000000002</v>
      </c>
    </row>
    <row r="387" spans="1:7">
      <c r="A387" t="s">
        <v>283</v>
      </c>
      <c r="B387" s="1">
        <v>41382</v>
      </c>
      <c r="C387" t="s">
        <v>1343</v>
      </c>
      <c r="D387" t="s">
        <v>964</v>
      </c>
      <c r="E387" s="5">
        <v>5000</v>
      </c>
      <c r="F387" s="4">
        <v>7.62</v>
      </c>
      <c r="G387" s="4">
        <f t="shared" si="9"/>
        <v>10.363200000000001</v>
      </c>
    </row>
    <row r="388" spans="1:7">
      <c r="A388" t="s">
        <v>283</v>
      </c>
      <c r="B388" s="1">
        <v>41382</v>
      </c>
      <c r="C388" t="s">
        <v>1425</v>
      </c>
      <c r="D388" t="s">
        <v>1055</v>
      </c>
      <c r="E388" s="5">
        <v>5000</v>
      </c>
      <c r="F388" s="4">
        <v>7.62</v>
      </c>
      <c r="G388" s="4">
        <f t="shared" si="9"/>
        <v>10.363200000000001</v>
      </c>
    </row>
    <row r="389" spans="1:7">
      <c r="A389" t="s">
        <v>283</v>
      </c>
      <c r="B389" s="1">
        <v>41382</v>
      </c>
      <c r="C389" t="s">
        <v>1426</v>
      </c>
      <c r="D389" t="s">
        <v>1056</v>
      </c>
      <c r="E389" s="5">
        <v>10000</v>
      </c>
      <c r="F389" s="4">
        <v>15.24</v>
      </c>
      <c r="G389" s="4">
        <f t="shared" si="9"/>
        <v>20.726400000000002</v>
      </c>
    </row>
    <row r="390" spans="1:7">
      <c r="A390" t="s">
        <v>283</v>
      </c>
      <c r="B390" s="1">
        <v>41383</v>
      </c>
      <c r="C390" t="s">
        <v>1427</v>
      </c>
      <c r="D390" t="s">
        <v>1057</v>
      </c>
      <c r="E390" s="5">
        <v>2000</v>
      </c>
      <c r="F390" s="4">
        <v>3.05</v>
      </c>
      <c r="G390" s="4">
        <f t="shared" si="9"/>
        <v>4.1479999999999997</v>
      </c>
    </row>
    <row r="391" spans="1:7">
      <c r="A391" t="s">
        <v>283</v>
      </c>
      <c r="B391" s="1">
        <v>41383</v>
      </c>
      <c r="C391" t="s">
        <v>1428</v>
      </c>
      <c r="D391" t="s">
        <v>1058</v>
      </c>
      <c r="E391" s="5">
        <v>5000</v>
      </c>
      <c r="F391" s="4">
        <v>7.62</v>
      </c>
      <c r="G391" s="4">
        <f t="shared" si="9"/>
        <v>10.363200000000001</v>
      </c>
    </row>
    <row r="392" spans="1:7">
      <c r="A392" t="s">
        <v>283</v>
      </c>
      <c r="B392" s="1">
        <v>41383</v>
      </c>
      <c r="C392" t="s">
        <v>1429</v>
      </c>
      <c r="D392" t="s">
        <v>1059</v>
      </c>
      <c r="E392" s="5">
        <v>5000</v>
      </c>
      <c r="F392" s="4">
        <v>7.62</v>
      </c>
      <c r="G392" s="4">
        <f t="shared" si="9"/>
        <v>10.363200000000001</v>
      </c>
    </row>
    <row r="393" spans="1:7">
      <c r="A393" t="s">
        <v>283</v>
      </c>
      <c r="B393" s="1">
        <v>41386</v>
      </c>
      <c r="C393" t="s">
        <v>1385</v>
      </c>
      <c r="D393" t="s">
        <v>1010</v>
      </c>
      <c r="E393" s="5">
        <v>5000</v>
      </c>
      <c r="F393" s="4">
        <v>7.62</v>
      </c>
      <c r="G393" s="4">
        <f t="shared" si="9"/>
        <v>10.363200000000001</v>
      </c>
    </row>
    <row r="394" spans="1:7">
      <c r="A394" t="s">
        <v>283</v>
      </c>
      <c r="B394" s="1">
        <v>41387</v>
      </c>
      <c r="C394" t="s">
        <v>1344</v>
      </c>
      <c r="D394" t="s">
        <v>965</v>
      </c>
      <c r="E394" s="5">
        <v>12000</v>
      </c>
      <c r="F394" s="4">
        <v>18.29</v>
      </c>
      <c r="G394" s="4">
        <f t="shared" si="9"/>
        <v>24.874400000000001</v>
      </c>
    </row>
    <row r="395" spans="1:7">
      <c r="A395" t="s">
        <v>283</v>
      </c>
      <c r="B395" s="1">
        <v>41388</v>
      </c>
      <c r="C395" t="s">
        <v>1358</v>
      </c>
      <c r="D395" t="s">
        <v>985</v>
      </c>
      <c r="E395" s="5">
        <v>15000</v>
      </c>
      <c r="F395" s="4">
        <v>22.87</v>
      </c>
      <c r="G395" s="4">
        <f t="shared" si="9"/>
        <v>31.103200000000005</v>
      </c>
    </row>
    <row r="396" spans="1:7">
      <c r="A396" t="s">
        <v>283</v>
      </c>
      <c r="B396" s="1">
        <v>41397</v>
      </c>
      <c r="C396" t="s">
        <v>1386</v>
      </c>
      <c r="D396" t="s">
        <v>1010</v>
      </c>
      <c r="E396" s="5">
        <v>15000</v>
      </c>
      <c r="F396" s="4">
        <v>22.87</v>
      </c>
      <c r="G396" s="4">
        <f t="shared" si="9"/>
        <v>31.103200000000005</v>
      </c>
    </row>
    <row r="397" spans="1:7">
      <c r="A397" t="s">
        <v>283</v>
      </c>
      <c r="B397" s="1">
        <v>41404</v>
      </c>
      <c r="C397" t="s">
        <v>1367</v>
      </c>
      <c r="D397" t="s">
        <v>995</v>
      </c>
      <c r="E397" s="5">
        <v>30569</v>
      </c>
      <c r="F397" s="4">
        <v>46.6</v>
      </c>
      <c r="G397" s="4">
        <f t="shared" si="9"/>
        <v>63.376000000000005</v>
      </c>
    </row>
    <row r="398" spans="1:7">
      <c r="A398" t="s">
        <v>283</v>
      </c>
      <c r="B398" s="1">
        <v>41406</v>
      </c>
      <c r="C398" t="s">
        <v>1368</v>
      </c>
      <c r="D398" t="s">
        <v>996</v>
      </c>
      <c r="E398" s="5">
        <v>35601</v>
      </c>
      <c r="F398" s="4">
        <v>54.27</v>
      </c>
      <c r="G398" s="4">
        <f t="shared" si="9"/>
        <v>73.807200000000009</v>
      </c>
    </row>
    <row r="399" spans="1:7">
      <c r="A399" t="s">
        <v>283</v>
      </c>
      <c r="B399" s="1">
        <v>41408</v>
      </c>
      <c r="C399" t="s">
        <v>1430</v>
      </c>
      <c r="D399" t="s">
        <v>1060</v>
      </c>
      <c r="E399" s="5">
        <v>2000</v>
      </c>
      <c r="F399" s="4">
        <v>3.05</v>
      </c>
      <c r="G399" s="4">
        <f t="shared" si="9"/>
        <v>4.1479999999999997</v>
      </c>
    </row>
    <row r="400" spans="1:7">
      <c r="A400" t="s">
        <v>283</v>
      </c>
      <c r="B400" s="1">
        <v>41408</v>
      </c>
      <c r="C400" t="s">
        <v>650</v>
      </c>
      <c r="D400" t="s">
        <v>1061</v>
      </c>
      <c r="E400" s="5">
        <v>5000</v>
      </c>
      <c r="F400" s="4">
        <v>7.62</v>
      </c>
      <c r="G400" s="4">
        <f t="shared" si="9"/>
        <v>10.363200000000001</v>
      </c>
    </row>
    <row r="401" spans="1:7">
      <c r="A401" t="s">
        <v>283</v>
      </c>
      <c r="B401" s="1">
        <v>41408</v>
      </c>
      <c r="C401" t="s">
        <v>1431</v>
      </c>
      <c r="D401" t="s">
        <v>1062</v>
      </c>
      <c r="E401" s="5">
        <v>10000</v>
      </c>
      <c r="F401" s="4">
        <v>15.24</v>
      </c>
      <c r="G401" s="4">
        <f t="shared" si="9"/>
        <v>20.726400000000002</v>
      </c>
    </row>
    <row r="402" spans="1:7">
      <c r="A402" t="s">
        <v>283</v>
      </c>
      <c r="B402" s="1">
        <v>41408</v>
      </c>
      <c r="C402" t="s">
        <v>1432</v>
      </c>
      <c r="D402" t="s">
        <v>1063</v>
      </c>
      <c r="E402" s="5">
        <v>5000</v>
      </c>
      <c r="F402" s="4">
        <v>7.62</v>
      </c>
      <c r="G402" s="4">
        <f t="shared" si="9"/>
        <v>10.363200000000001</v>
      </c>
    </row>
    <row r="403" spans="1:7">
      <c r="A403" t="s">
        <v>283</v>
      </c>
      <c r="B403" s="1">
        <v>41410</v>
      </c>
      <c r="C403" t="s">
        <v>1433</v>
      </c>
      <c r="D403" t="s">
        <v>1064</v>
      </c>
      <c r="E403" s="5">
        <v>6600</v>
      </c>
      <c r="F403" s="4">
        <v>10.06</v>
      </c>
      <c r="G403" s="4">
        <f t="shared" si="9"/>
        <v>13.681600000000001</v>
      </c>
    </row>
    <row r="404" spans="1:7">
      <c r="A404" t="s">
        <v>283</v>
      </c>
      <c r="B404" s="1">
        <v>41410</v>
      </c>
      <c r="C404" t="s">
        <v>1434</v>
      </c>
      <c r="D404" t="s">
        <v>1064</v>
      </c>
      <c r="E404" s="5">
        <v>3800</v>
      </c>
      <c r="F404" s="4">
        <v>5.79</v>
      </c>
      <c r="G404" s="4">
        <f t="shared" si="9"/>
        <v>7.8744000000000005</v>
      </c>
    </row>
    <row r="405" spans="1:7">
      <c r="A405" t="s">
        <v>283</v>
      </c>
      <c r="B405" s="1">
        <v>41414</v>
      </c>
      <c r="C405" t="s">
        <v>1387</v>
      </c>
      <c r="D405" t="s">
        <v>1010</v>
      </c>
      <c r="E405" s="5">
        <v>15000</v>
      </c>
      <c r="F405" s="4">
        <v>22.87</v>
      </c>
      <c r="G405" s="4">
        <f t="shared" si="9"/>
        <v>31.103200000000005</v>
      </c>
    </row>
    <row r="406" spans="1:7">
      <c r="A406" t="s">
        <v>283</v>
      </c>
      <c r="B406" s="1">
        <v>41422</v>
      </c>
      <c r="C406" t="s">
        <v>1366</v>
      </c>
      <c r="D406" t="s">
        <v>994</v>
      </c>
      <c r="E406" s="5">
        <v>2000</v>
      </c>
      <c r="F406" s="4">
        <v>3.05</v>
      </c>
      <c r="G406" s="4">
        <f t="shared" si="9"/>
        <v>4.1479999999999997</v>
      </c>
    </row>
    <row r="407" spans="1:7">
      <c r="A407" t="s">
        <v>283</v>
      </c>
      <c r="B407" s="1">
        <v>41422</v>
      </c>
      <c r="C407" t="s">
        <v>1388</v>
      </c>
      <c r="D407" t="s">
        <v>1010</v>
      </c>
      <c r="E407" s="5">
        <v>10000</v>
      </c>
      <c r="F407" s="4">
        <v>15.24</v>
      </c>
      <c r="G407" s="4">
        <f t="shared" si="9"/>
        <v>20.726400000000002</v>
      </c>
    </row>
    <row r="408" spans="1:7">
      <c r="A408" t="s">
        <v>283</v>
      </c>
      <c r="B408" s="1">
        <v>41423</v>
      </c>
      <c r="C408" t="s">
        <v>1369</v>
      </c>
      <c r="D408" t="s">
        <v>997</v>
      </c>
      <c r="E408" s="5">
        <v>64385</v>
      </c>
      <c r="F408" s="4">
        <v>98.15</v>
      </c>
      <c r="G408" s="4">
        <f t="shared" si="9"/>
        <v>133.48400000000001</v>
      </c>
    </row>
    <row r="409" spans="1:7">
      <c r="A409" t="s">
        <v>283</v>
      </c>
      <c r="B409" s="1">
        <v>41423</v>
      </c>
      <c r="C409" t="s">
        <v>1370</v>
      </c>
      <c r="D409" t="s">
        <v>998</v>
      </c>
      <c r="E409" s="5">
        <v>33270</v>
      </c>
      <c r="F409" s="4">
        <v>50.72</v>
      </c>
      <c r="G409" s="4">
        <f t="shared" si="9"/>
        <v>68.979200000000006</v>
      </c>
    </row>
    <row r="410" spans="1:7">
      <c r="A410" t="s">
        <v>283</v>
      </c>
      <c r="B410" s="1">
        <v>41425</v>
      </c>
      <c r="C410" t="s">
        <v>1345</v>
      </c>
      <c r="D410" t="s">
        <v>966</v>
      </c>
      <c r="E410" s="5">
        <v>4500</v>
      </c>
      <c r="F410" s="4">
        <v>6.86</v>
      </c>
      <c r="G410" s="4">
        <f t="shared" si="9"/>
        <v>9.329600000000001</v>
      </c>
    </row>
    <row r="411" spans="1:7">
      <c r="A411" t="s">
        <v>283</v>
      </c>
      <c r="B411" s="1">
        <v>41439</v>
      </c>
      <c r="C411" t="s">
        <v>1436</v>
      </c>
      <c r="D411" t="s">
        <v>1066</v>
      </c>
      <c r="E411" s="5">
        <v>2000</v>
      </c>
      <c r="F411" s="4">
        <v>3.05</v>
      </c>
      <c r="G411" s="4">
        <f t="shared" si="9"/>
        <v>4.1479999999999997</v>
      </c>
    </row>
    <row r="412" spans="1:7">
      <c r="A412" t="s">
        <v>283</v>
      </c>
      <c r="B412" s="1">
        <v>41458</v>
      </c>
      <c r="C412" t="s">
        <v>1389</v>
      </c>
      <c r="D412" t="s">
        <v>985</v>
      </c>
      <c r="E412" s="5">
        <v>5000</v>
      </c>
      <c r="F412" s="4">
        <v>7.62</v>
      </c>
      <c r="G412" s="4">
        <f t="shared" si="9"/>
        <v>10.363200000000001</v>
      </c>
    </row>
    <row r="413" spans="1:7">
      <c r="A413" t="s">
        <v>283</v>
      </c>
      <c r="B413" s="1">
        <v>41460</v>
      </c>
      <c r="C413" t="s">
        <v>1408</v>
      </c>
      <c r="D413" t="s">
        <v>1034</v>
      </c>
      <c r="E413" s="5">
        <v>98875</v>
      </c>
      <c r="F413" s="4">
        <v>150.72999999999999</v>
      </c>
      <c r="G413" s="4">
        <f t="shared" ref="G413:G465" si="10">F413*1.36</f>
        <v>204.99279999999999</v>
      </c>
    </row>
    <row r="414" spans="1:7">
      <c r="A414" t="s">
        <v>283</v>
      </c>
      <c r="B414" s="1">
        <v>41464</v>
      </c>
      <c r="C414" t="s">
        <v>1409</v>
      </c>
      <c r="D414" t="s">
        <v>1035</v>
      </c>
      <c r="E414" s="5">
        <v>2000</v>
      </c>
      <c r="F414" s="4">
        <v>3.05</v>
      </c>
      <c r="G414" s="4">
        <f t="shared" si="10"/>
        <v>4.1479999999999997</v>
      </c>
    </row>
    <row r="415" spans="1:7">
      <c r="A415" t="s">
        <v>283</v>
      </c>
      <c r="B415" s="1">
        <v>41467</v>
      </c>
      <c r="C415" t="s">
        <v>1390</v>
      </c>
      <c r="D415" t="s">
        <v>1014</v>
      </c>
      <c r="E415" s="5">
        <v>15000</v>
      </c>
      <c r="F415" s="4">
        <v>22.87</v>
      </c>
      <c r="G415" s="4">
        <f t="shared" si="10"/>
        <v>31.103200000000005</v>
      </c>
    </row>
    <row r="416" spans="1:7">
      <c r="A416" t="s">
        <v>283</v>
      </c>
      <c r="B416" s="1">
        <v>41467</v>
      </c>
      <c r="C416" t="s">
        <v>1410</v>
      </c>
      <c r="D416" t="s">
        <v>1036</v>
      </c>
      <c r="E416" s="5">
        <v>3500</v>
      </c>
      <c r="F416" s="4">
        <v>5.34</v>
      </c>
      <c r="G416" s="4">
        <f t="shared" si="10"/>
        <v>7.2624000000000004</v>
      </c>
    </row>
    <row r="417" spans="1:7">
      <c r="A417" t="s">
        <v>283</v>
      </c>
      <c r="B417" s="1">
        <v>41471</v>
      </c>
      <c r="C417" t="s">
        <v>1391</v>
      </c>
      <c r="D417" t="s">
        <v>1015</v>
      </c>
      <c r="E417" s="5">
        <v>15000</v>
      </c>
      <c r="F417" s="4">
        <v>22.87</v>
      </c>
      <c r="G417" s="4">
        <f t="shared" si="10"/>
        <v>31.103200000000005</v>
      </c>
    </row>
    <row r="418" spans="1:7">
      <c r="A418" t="s">
        <v>283</v>
      </c>
      <c r="B418" s="1">
        <v>41472</v>
      </c>
      <c r="C418" t="s">
        <v>1437</v>
      </c>
      <c r="D418" t="s">
        <v>1067</v>
      </c>
      <c r="E418" s="5">
        <v>5000</v>
      </c>
      <c r="F418" s="4">
        <v>7.62</v>
      </c>
      <c r="G418" s="4">
        <f t="shared" si="10"/>
        <v>10.363200000000001</v>
      </c>
    </row>
    <row r="419" spans="1:7">
      <c r="A419" t="s">
        <v>283</v>
      </c>
      <c r="B419" s="1">
        <v>41484</v>
      </c>
      <c r="C419" t="s">
        <v>1438</v>
      </c>
      <c r="D419" t="s">
        <v>1068</v>
      </c>
      <c r="E419" s="5">
        <v>15000</v>
      </c>
      <c r="F419" s="4">
        <v>22.87</v>
      </c>
      <c r="G419" s="4">
        <f t="shared" si="10"/>
        <v>31.103200000000005</v>
      </c>
    </row>
    <row r="420" spans="1:7">
      <c r="A420" t="s">
        <v>283</v>
      </c>
      <c r="B420" s="1">
        <v>41491</v>
      </c>
      <c r="C420" t="s">
        <v>1392</v>
      </c>
      <c r="D420" t="s">
        <v>1016</v>
      </c>
      <c r="E420" s="5">
        <v>15000</v>
      </c>
      <c r="F420" s="4">
        <v>22.87</v>
      </c>
      <c r="G420" s="4">
        <f t="shared" si="10"/>
        <v>31.103200000000005</v>
      </c>
    </row>
    <row r="421" spans="1:7">
      <c r="A421" t="s">
        <v>283</v>
      </c>
      <c r="B421" s="1">
        <v>41499</v>
      </c>
      <c r="C421" t="s">
        <v>1359</v>
      </c>
      <c r="D421" t="s">
        <v>986</v>
      </c>
      <c r="E421" s="5">
        <v>8000</v>
      </c>
      <c r="F421" s="4">
        <v>12.2</v>
      </c>
      <c r="G421" s="4">
        <f t="shared" si="10"/>
        <v>16.591999999999999</v>
      </c>
    </row>
    <row r="422" spans="1:7">
      <c r="A422" t="s">
        <v>283</v>
      </c>
      <c r="B422" s="1">
        <v>41499</v>
      </c>
      <c r="C422" t="s">
        <v>1415</v>
      </c>
      <c r="D422" t="s">
        <v>1022</v>
      </c>
      <c r="E422" s="5">
        <v>174000</v>
      </c>
      <c r="F422" s="4">
        <v>265.26</v>
      </c>
      <c r="G422" s="4">
        <f t="shared" si="10"/>
        <v>360.75360000000001</v>
      </c>
    </row>
    <row r="423" spans="1:7">
      <c r="A423" t="s">
        <v>283</v>
      </c>
      <c r="B423" s="1">
        <v>41499</v>
      </c>
      <c r="C423" t="s">
        <v>1524</v>
      </c>
      <c r="D423" t="s">
        <v>1189</v>
      </c>
      <c r="E423" s="5">
        <v>5000</v>
      </c>
      <c r="F423" s="4">
        <v>7.62</v>
      </c>
      <c r="G423" s="4">
        <f t="shared" si="10"/>
        <v>10.363200000000001</v>
      </c>
    </row>
    <row r="424" spans="1:7">
      <c r="A424" t="s">
        <v>283</v>
      </c>
      <c r="B424" s="1">
        <v>41501</v>
      </c>
      <c r="C424" t="s">
        <v>1364</v>
      </c>
      <c r="D424" t="s">
        <v>992</v>
      </c>
      <c r="E424" s="5">
        <v>5843</v>
      </c>
      <c r="F424" s="4">
        <v>8.91</v>
      </c>
      <c r="G424" s="4">
        <f t="shared" si="10"/>
        <v>12.117600000000001</v>
      </c>
    </row>
    <row r="425" spans="1:7">
      <c r="A425" t="s">
        <v>283</v>
      </c>
      <c r="B425" s="1">
        <v>41508</v>
      </c>
      <c r="C425" t="s">
        <v>1393</v>
      </c>
      <c r="D425" t="s">
        <v>1017</v>
      </c>
      <c r="E425" s="5">
        <v>14000</v>
      </c>
      <c r="F425" s="4">
        <v>21.34</v>
      </c>
      <c r="G425" s="4">
        <f t="shared" si="10"/>
        <v>29.022400000000001</v>
      </c>
    </row>
    <row r="426" spans="1:7">
      <c r="A426" t="s">
        <v>283</v>
      </c>
      <c r="B426" s="1">
        <v>41508</v>
      </c>
      <c r="C426" t="s">
        <v>1411</v>
      </c>
      <c r="D426" t="s">
        <v>1037</v>
      </c>
      <c r="E426" s="5">
        <v>1000</v>
      </c>
      <c r="F426" s="4">
        <v>1.52</v>
      </c>
      <c r="G426" s="4">
        <f t="shared" si="10"/>
        <v>2.0672000000000001</v>
      </c>
    </row>
    <row r="427" spans="1:7">
      <c r="A427" t="s">
        <v>283</v>
      </c>
      <c r="B427" s="1">
        <v>41519</v>
      </c>
      <c r="C427" t="s">
        <v>1394</v>
      </c>
      <c r="D427" t="s">
        <v>1018</v>
      </c>
      <c r="E427" s="5">
        <v>15000</v>
      </c>
      <c r="F427" s="4">
        <v>22.87</v>
      </c>
      <c r="G427" s="4">
        <f t="shared" si="10"/>
        <v>31.103200000000005</v>
      </c>
    </row>
    <row r="428" spans="1:7">
      <c r="A428" t="s">
        <v>283</v>
      </c>
      <c r="B428" s="1">
        <v>41519</v>
      </c>
      <c r="C428" t="s">
        <v>1412</v>
      </c>
      <c r="D428" t="s">
        <v>1037</v>
      </c>
      <c r="E428" s="5">
        <v>2000</v>
      </c>
      <c r="F428" s="4">
        <v>3.05</v>
      </c>
      <c r="G428" s="4">
        <f t="shared" si="10"/>
        <v>4.1479999999999997</v>
      </c>
    </row>
    <row r="429" spans="1:7">
      <c r="A429" t="s">
        <v>283</v>
      </c>
      <c r="B429" s="1">
        <v>41519</v>
      </c>
      <c r="C429" t="s">
        <v>1439</v>
      </c>
      <c r="D429" t="s">
        <v>1069</v>
      </c>
      <c r="E429" s="5">
        <v>5000</v>
      </c>
      <c r="F429" s="4">
        <v>7.62</v>
      </c>
      <c r="G429" s="4">
        <f t="shared" si="10"/>
        <v>10.363200000000001</v>
      </c>
    </row>
    <row r="430" spans="1:7">
      <c r="A430" t="s">
        <v>283</v>
      </c>
      <c r="B430" s="1">
        <v>41519</v>
      </c>
      <c r="C430" t="s">
        <v>1440</v>
      </c>
      <c r="D430" t="s">
        <v>1070</v>
      </c>
      <c r="E430" s="5">
        <v>5000</v>
      </c>
      <c r="F430" s="4">
        <v>7.62</v>
      </c>
      <c r="G430" s="4">
        <f t="shared" si="10"/>
        <v>10.363200000000001</v>
      </c>
    </row>
    <row r="431" spans="1:7">
      <c r="A431" t="s">
        <v>283</v>
      </c>
      <c r="B431" s="1">
        <v>41519</v>
      </c>
      <c r="C431" t="s">
        <v>1441</v>
      </c>
      <c r="D431" t="s">
        <v>1071</v>
      </c>
      <c r="E431" s="5">
        <v>2000</v>
      </c>
      <c r="F431" s="4">
        <v>3.05</v>
      </c>
      <c r="G431" s="4">
        <f t="shared" si="10"/>
        <v>4.1479999999999997</v>
      </c>
    </row>
    <row r="432" spans="1:7">
      <c r="A432" t="s">
        <v>283</v>
      </c>
      <c r="B432" s="1">
        <v>41519</v>
      </c>
      <c r="C432" t="s">
        <v>1442</v>
      </c>
      <c r="D432" t="s">
        <v>1072</v>
      </c>
      <c r="E432" s="5">
        <v>1000</v>
      </c>
      <c r="F432" s="4">
        <v>1.52</v>
      </c>
      <c r="G432" s="4">
        <f t="shared" si="10"/>
        <v>2.0672000000000001</v>
      </c>
    </row>
    <row r="433" spans="1:7">
      <c r="A433" t="s">
        <v>283</v>
      </c>
      <c r="B433" s="1">
        <v>41526</v>
      </c>
      <c r="C433" t="s">
        <v>1395</v>
      </c>
      <c r="D433" t="s">
        <v>1019</v>
      </c>
      <c r="E433" s="5">
        <v>15000</v>
      </c>
      <c r="F433" s="4">
        <v>22.87</v>
      </c>
      <c r="G433" s="4">
        <f t="shared" si="10"/>
        <v>31.103200000000005</v>
      </c>
    </row>
    <row r="434" spans="1:7">
      <c r="A434" t="s">
        <v>283</v>
      </c>
      <c r="B434" s="1">
        <v>41526</v>
      </c>
      <c r="C434" t="s">
        <v>1443</v>
      </c>
      <c r="D434" t="s">
        <v>1073</v>
      </c>
      <c r="E434" s="5">
        <v>5000</v>
      </c>
      <c r="F434" s="4">
        <v>7.62</v>
      </c>
      <c r="G434" s="4">
        <f t="shared" si="10"/>
        <v>10.363200000000001</v>
      </c>
    </row>
    <row r="435" spans="1:7">
      <c r="A435" t="s">
        <v>283</v>
      </c>
      <c r="B435" s="1">
        <v>41526</v>
      </c>
      <c r="C435" t="s">
        <v>1444</v>
      </c>
      <c r="D435" t="s">
        <v>1074</v>
      </c>
      <c r="E435" s="5">
        <v>10000</v>
      </c>
      <c r="F435" s="4">
        <v>15.24</v>
      </c>
      <c r="G435" s="4">
        <f t="shared" si="10"/>
        <v>20.726400000000002</v>
      </c>
    </row>
    <row r="436" spans="1:7">
      <c r="A436" t="s">
        <v>283</v>
      </c>
      <c r="B436" s="1">
        <v>41528</v>
      </c>
      <c r="C436" t="s">
        <v>1413</v>
      </c>
      <c r="D436" t="s">
        <v>1038</v>
      </c>
      <c r="E436" s="5">
        <v>19000</v>
      </c>
      <c r="F436" s="4">
        <v>28.97</v>
      </c>
      <c r="G436" s="4">
        <f t="shared" si="10"/>
        <v>39.3992</v>
      </c>
    </row>
    <row r="437" spans="1:7">
      <c r="A437" t="s">
        <v>283</v>
      </c>
      <c r="B437" s="1">
        <v>41529</v>
      </c>
      <c r="C437" t="s">
        <v>1346</v>
      </c>
      <c r="D437" t="s">
        <v>967</v>
      </c>
      <c r="E437" s="5">
        <v>2200</v>
      </c>
      <c r="F437" s="4">
        <v>3.35</v>
      </c>
      <c r="G437" s="4">
        <f t="shared" si="10"/>
        <v>4.556</v>
      </c>
    </row>
    <row r="438" spans="1:7">
      <c r="A438" t="s">
        <v>283</v>
      </c>
      <c r="B438" s="1">
        <v>41533</v>
      </c>
      <c r="C438" t="s">
        <v>1347</v>
      </c>
      <c r="D438" t="s">
        <v>968</v>
      </c>
      <c r="E438" s="5">
        <v>12500</v>
      </c>
      <c r="F438" s="4">
        <v>19.059999999999999</v>
      </c>
      <c r="G438" s="4">
        <f t="shared" si="10"/>
        <v>25.921600000000002</v>
      </c>
    </row>
    <row r="439" spans="1:7">
      <c r="A439" t="s">
        <v>283</v>
      </c>
      <c r="B439" s="1">
        <v>41533</v>
      </c>
      <c r="C439" t="s">
        <v>1525</v>
      </c>
      <c r="D439" t="s">
        <v>1190</v>
      </c>
      <c r="E439" s="5">
        <v>15500</v>
      </c>
      <c r="F439" s="4">
        <v>23.63</v>
      </c>
      <c r="G439" s="4">
        <f t="shared" si="10"/>
        <v>32.136800000000001</v>
      </c>
    </row>
    <row r="440" spans="1:7">
      <c r="A440" t="s">
        <v>283</v>
      </c>
      <c r="B440" s="1">
        <v>41535</v>
      </c>
      <c r="C440" t="s">
        <v>1396</v>
      </c>
      <c r="D440" t="s">
        <v>1018</v>
      </c>
      <c r="E440" s="5">
        <v>15000</v>
      </c>
      <c r="F440" s="4">
        <v>22.87</v>
      </c>
      <c r="G440" s="4">
        <f t="shared" si="10"/>
        <v>31.103200000000005</v>
      </c>
    </row>
    <row r="441" spans="1:7">
      <c r="A441" t="s">
        <v>283</v>
      </c>
      <c r="B441" s="1">
        <v>41543</v>
      </c>
      <c r="C441" t="s">
        <v>1397</v>
      </c>
      <c r="D441" t="s">
        <v>1018</v>
      </c>
      <c r="E441" s="5">
        <v>15000</v>
      </c>
      <c r="F441" s="4">
        <v>22.87</v>
      </c>
      <c r="G441" s="4">
        <f t="shared" si="10"/>
        <v>31.103200000000005</v>
      </c>
    </row>
    <row r="442" spans="1:7">
      <c r="A442" t="s">
        <v>283</v>
      </c>
      <c r="B442" s="1">
        <v>41557</v>
      </c>
      <c r="C442" t="s">
        <v>1445</v>
      </c>
      <c r="D442" t="s">
        <v>1075</v>
      </c>
      <c r="E442" s="5">
        <v>10000</v>
      </c>
      <c r="F442" s="4">
        <v>15.24</v>
      </c>
      <c r="G442" s="4">
        <f t="shared" si="10"/>
        <v>20.726400000000002</v>
      </c>
    </row>
    <row r="443" spans="1:7">
      <c r="A443" t="s">
        <v>283</v>
      </c>
      <c r="B443" s="1">
        <v>41557</v>
      </c>
      <c r="C443" t="s">
        <v>1446</v>
      </c>
      <c r="D443" t="s">
        <v>1076</v>
      </c>
      <c r="E443" s="5">
        <v>1000</v>
      </c>
      <c r="F443" s="4">
        <v>1.52</v>
      </c>
      <c r="G443" s="4">
        <f t="shared" si="10"/>
        <v>2.0672000000000001</v>
      </c>
    </row>
    <row r="444" spans="1:7">
      <c r="A444" t="s">
        <v>283</v>
      </c>
      <c r="B444" s="1">
        <v>41563</v>
      </c>
      <c r="C444" t="s">
        <v>1447</v>
      </c>
      <c r="D444" t="s">
        <v>1077</v>
      </c>
      <c r="E444" s="5">
        <v>10000</v>
      </c>
      <c r="F444" s="4">
        <v>15.24</v>
      </c>
      <c r="G444" s="4">
        <f t="shared" si="10"/>
        <v>20.726400000000002</v>
      </c>
    </row>
    <row r="445" spans="1:7">
      <c r="A445" t="s">
        <v>283</v>
      </c>
      <c r="B445" s="1">
        <v>41569</v>
      </c>
      <c r="C445" t="s">
        <v>1398</v>
      </c>
      <c r="D445" t="s">
        <v>1018</v>
      </c>
      <c r="E445" s="5">
        <v>15000</v>
      </c>
      <c r="F445" s="4">
        <v>22.87</v>
      </c>
      <c r="G445" s="4">
        <f t="shared" si="10"/>
        <v>31.103200000000005</v>
      </c>
    </row>
    <row r="446" spans="1:7">
      <c r="A446" t="s">
        <v>283</v>
      </c>
      <c r="B446" s="1">
        <v>41570</v>
      </c>
      <c r="C446" t="s">
        <v>1348</v>
      </c>
      <c r="D446" t="s">
        <v>969</v>
      </c>
      <c r="E446" s="5">
        <v>3000</v>
      </c>
      <c r="F446" s="4">
        <v>4.57</v>
      </c>
      <c r="G446" s="4">
        <f t="shared" si="10"/>
        <v>6.2152000000000012</v>
      </c>
    </row>
    <row r="447" spans="1:7">
      <c r="A447" t="s">
        <v>283</v>
      </c>
      <c r="B447" s="1">
        <v>41570</v>
      </c>
      <c r="C447" t="s">
        <v>1414</v>
      </c>
      <c r="D447" t="s">
        <v>1039</v>
      </c>
      <c r="E447" s="5">
        <v>20000</v>
      </c>
      <c r="F447" s="4">
        <v>30.49</v>
      </c>
      <c r="G447" s="4">
        <f t="shared" si="10"/>
        <v>41.4664</v>
      </c>
    </row>
    <row r="448" spans="1:7">
      <c r="A448" t="s">
        <v>283</v>
      </c>
      <c r="B448" s="1">
        <v>41572</v>
      </c>
      <c r="C448" t="s">
        <v>1399</v>
      </c>
      <c r="D448" t="s">
        <v>1020</v>
      </c>
      <c r="E448" s="5">
        <v>15000</v>
      </c>
      <c r="F448" s="4">
        <v>22.87</v>
      </c>
      <c r="G448" s="4">
        <f t="shared" si="10"/>
        <v>31.103200000000005</v>
      </c>
    </row>
    <row r="449" spans="1:7">
      <c r="A449" t="s">
        <v>283</v>
      </c>
      <c r="B449" s="1">
        <v>41573</v>
      </c>
      <c r="C449" t="s">
        <v>1454</v>
      </c>
      <c r="D449" t="s">
        <v>1087</v>
      </c>
      <c r="E449" s="5">
        <v>2000</v>
      </c>
      <c r="F449" s="4">
        <v>3.05</v>
      </c>
      <c r="G449" s="4">
        <f t="shared" si="10"/>
        <v>4.1479999999999997</v>
      </c>
    </row>
    <row r="450" spans="1:7">
      <c r="A450" t="s">
        <v>283</v>
      </c>
      <c r="B450" s="1">
        <v>41576</v>
      </c>
      <c r="C450" t="s">
        <v>1365</v>
      </c>
      <c r="D450" t="s">
        <v>993</v>
      </c>
      <c r="E450" s="5">
        <v>3000</v>
      </c>
      <c r="F450" s="4">
        <v>4.57</v>
      </c>
      <c r="G450" s="4">
        <f t="shared" si="10"/>
        <v>6.2152000000000012</v>
      </c>
    </row>
    <row r="451" spans="1:7">
      <c r="A451" t="s">
        <v>283</v>
      </c>
      <c r="B451" s="1">
        <v>41584</v>
      </c>
      <c r="C451" t="s">
        <v>1448</v>
      </c>
      <c r="D451" t="s">
        <v>1078</v>
      </c>
      <c r="E451" s="5">
        <v>10000</v>
      </c>
      <c r="F451" s="4">
        <v>15.24</v>
      </c>
      <c r="G451" s="4">
        <f t="shared" si="10"/>
        <v>20.726400000000002</v>
      </c>
    </row>
    <row r="452" spans="1:7">
      <c r="A452" t="s">
        <v>283</v>
      </c>
      <c r="B452" s="1">
        <v>41590</v>
      </c>
      <c r="C452" t="s">
        <v>1349</v>
      </c>
      <c r="D452" t="s">
        <v>970</v>
      </c>
      <c r="E452" s="5">
        <v>4500</v>
      </c>
      <c r="F452" s="4">
        <v>6.86</v>
      </c>
      <c r="G452" s="4">
        <f t="shared" si="10"/>
        <v>9.329600000000001</v>
      </c>
    </row>
    <row r="453" spans="1:7">
      <c r="A453" t="s">
        <v>283</v>
      </c>
      <c r="B453" s="1">
        <v>41591</v>
      </c>
      <c r="C453" t="s">
        <v>1371</v>
      </c>
      <c r="D453" t="s">
        <v>999</v>
      </c>
      <c r="E453" s="5">
        <v>47106</v>
      </c>
      <c r="F453" s="4">
        <v>71.81</v>
      </c>
      <c r="G453" s="4">
        <f t="shared" si="10"/>
        <v>97.661600000000007</v>
      </c>
    </row>
    <row r="454" spans="1:7">
      <c r="A454" t="s">
        <v>283</v>
      </c>
      <c r="B454" s="1">
        <v>41591</v>
      </c>
      <c r="C454" t="s">
        <v>1449</v>
      </c>
      <c r="D454" t="s">
        <v>1079</v>
      </c>
      <c r="E454" s="5">
        <v>38713</v>
      </c>
      <c r="F454" s="4">
        <v>59.02</v>
      </c>
      <c r="G454" s="4">
        <f t="shared" si="10"/>
        <v>80.267200000000017</v>
      </c>
    </row>
    <row r="455" spans="1:7">
      <c r="A455" t="s">
        <v>283</v>
      </c>
      <c r="B455" s="1">
        <v>41597</v>
      </c>
      <c r="C455" t="s">
        <v>1455</v>
      </c>
      <c r="D455" t="s">
        <v>1088</v>
      </c>
      <c r="E455" s="5">
        <v>2000</v>
      </c>
      <c r="F455" s="4">
        <v>3.05</v>
      </c>
      <c r="G455" s="4">
        <f t="shared" si="10"/>
        <v>4.1479999999999997</v>
      </c>
    </row>
    <row r="456" spans="1:7">
      <c r="A456" t="s">
        <v>283</v>
      </c>
      <c r="B456" s="1">
        <v>41600</v>
      </c>
      <c r="C456" t="s">
        <v>1416</v>
      </c>
      <c r="D456" t="s">
        <v>1040</v>
      </c>
      <c r="E456" s="5">
        <v>24000</v>
      </c>
      <c r="F456" s="4">
        <v>36.590000000000003</v>
      </c>
      <c r="G456" s="4">
        <f t="shared" si="10"/>
        <v>49.762400000000007</v>
      </c>
    </row>
    <row r="457" spans="1:7">
      <c r="A457" t="s">
        <v>554</v>
      </c>
      <c r="B457" s="1">
        <v>40568</v>
      </c>
      <c r="C457" t="s">
        <v>50</v>
      </c>
      <c r="D457" t="s">
        <v>557</v>
      </c>
      <c r="E457" s="5">
        <v>300000</v>
      </c>
      <c r="F457" s="4">
        <v>457.34705171223112</v>
      </c>
      <c r="G457" s="4">
        <f t="shared" si="10"/>
        <v>621.99199032863442</v>
      </c>
    </row>
    <row r="458" spans="1:7">
      <c r="A458" t="s">
        <v>554</v>
      </c>
      <c r="B458" s="1">
        <v>40667</v>
      </c>
      <c r="C458" t="s">
        <v>560</v>
      </c>
      <c r="D458" t="s">
        <v>561</v>
      </c>
      <c r="E458" s="5">
        <v>2085600</v>
      </c>
      <c r="F458" s="4">
        <v>3179.4767035034311</v>
      </c>
      <c r="G458" s="4">
        <f t="shared" si="10"/>
        <v>4324.0883167646662</v>
      </c>
    </row>
    <row r="459" spans="1:7">
      <c r="A459" t="s">
        <v>554</v>
      </c>
      <c r="B459" s="1">
        <v>40717</v>
      </c>
      <c r="C459" t="s">
        <v>562</v>
      </c>
      <c r="D459" t="s">
        <v>563</v>
      </c>
      <c r="E459" s="5">
        <v>108000</v>
      </c>
      <c r="F459" s="4">
        <v>164.64493861640321</v>
      </c>
      <c r="G459" s="4">
        <f t="shared" si="10"/>
        <v>223.91711651830838</v>
      </c>
    </row>
    <row r="460" spans="1:7">
      <c r="A460" t="s">
        <v>554</v>
      </c>
      <c r="B460" s="1">
        <v>40724</v>
      </c>
      <c r="C460" t="s">
        <v>436</v>
      </c>
      <c r="D460" t="s">
        <v>567</v>
      </c>
      <c r="E460" s="5">
        <v>52000</v>
      </c>
      <c r="F460" s="4">
        <v>79.273488963453403</v>
      </c>
      <c r="G460" s="4">
        <f t="shared" si="10"/>
        <v>107.81194499029664</v>
      </c>
    </row>
    <row r="461" spans="1:7">
      <c r="A461" t="s">
        <v>554</v>
      </c>
      <c r="B461" s="1">
        <v>40724</v>
      </c>
      <c r="C461" t="s">
        <v>436</v>
      </c>
      <c r="D461" t="s">
        <v>568</v>
      </c>
      <c r="E461" s="5">
        <v>30000</v>
      </c>
      <c r="F461" s="4">
        <v>45.734705171223112</v>
      </c>
      <c r="G461" s="4">
        <f t="shared" si="10"/>
        <v>62.19919903286344</v>
      </c>
    </row>
    <row r="462" spans="1:7">
      <c r="A462" t="s">
        <v>554</v>
      </c>
      <c r="B462" s="1">
        <v>40724</v>
      </c>
      <c r="C462" t="s">
        <v>436</v>
      </c>
      <c r="D462" t="s">
        <v>569</v>
      </c>
      <c r="E462" s="5">
        <v>47000</v>
      </c>
      <c r="F462" s="4">
        <v>71.651038101582884</v>
      </c>
      <c r="G462" s="4">
        <f t="shared" si="10"/>
        <v>97.445411818152735</v>
      </c>
    </row>
    <row r="463" spans="1:7">
      <c r="A463" t="s">
        <v>554</v>
      </c>
      <c r="B463" s="1">
        <v>40724</v>
      </c>
      <c r="C463" t="s">
        <v>436</v>
      </c>
      <c r="D463" t="s">
        <v>570</v>
      </c>
      <c r="E463" s="5">
        <v>423000</v>
      </c>
      <c r="F463" s="4">
        <v>644.85934291424587</v>
      </c>
      <c r="G463" s="4">
        <f t="shared" si="10"/>
        <v>877.00870636337447</v>
      </c>
    </row>
    <row r="464" spans="1:7">
      <c r="A464" t="s">
        <v>554</v>
      </c>
      <c r="B464" s="1">
        <v>40724</v>
      </c>
      <c r="C464" t="s">
        <v>436</v>
      </c>
      <c r="D464" t="s">
        <v>1703</v>
      </c>
      <c r="E464" s="5">
        <v>142600</v>
      </c>
      <c r="F464" s="4">
        <v>217.39229858054719</v>
      </c>
      <c r="G464" s="4">
        <f t="shared" si="10"/>
        <v>295.65352606954423</v>
      </c>
    </row>
    <row r="465" spans="1:7">
      <c r="A465" t="s">
        <v>554</v>
      </c>
      <c r="B465" s="1">
        <v>40786</v>
      </c>
      <c r="C465" t="s">
        <v>210</v>
      </c>
      <c r="D465" t="s">
        <v>572</v>
      </c>
      <c r="E465" s="5">
        <v>149700</v>
      </c>
      <c r="F465" s="4">
        <v>228.21617880440334</v>
      </c>
      <c r="G465" s="4">
        <f t="shared" si="10"/>
        <v>310.37400317398857</v>
      </c>
    </row>
    <row r="466" spans="1:7">
      <c r="A466" t="s">
        <v>554</v>
      </c>
      <c r="B466" s="1">
        <v>40779</v>
      </c>
      <c r="C466" t="s">
        <v>210</v>
      </c>
      <c r="D466" t="s">
        <v>1688</v>
      </c>
      <c r="E466" s="5">
        <v>40000</v>
      </c>
      <c r="F466" s="4">
        <v>60.979606894964149</v>
      </c>
      <c r="G466" s="4">
        <f t="shared" ref="G466:G502" si="11">F466*1.36</f>
        <v>82.932265377151253</v>
      </c>
    </row>
    <row r="467" spans="1:7">
      <c r="A467" t="s">
        <v>554</v>
      </c>
      <c r="B467" s="1">
        <v>40779</v>
      </c>
      <c r="C467" t="s">
        <v>210</v>
      </c>
      <c r="D467" t="s">
        <v>578</v>
      </c>
      <c r="E467" s="5">
        <v>50000</v>
      </c>
      <c r="F467" s="4">
        <v>76.224508618705187</v>
      </c>
      <c r="G467" s="4">
        <f t="shared" si="11"/>
        <v>103.66533172143906</v>
      </c>
    </row>
    <row r="468" spans="1:7">
      <c r="A468" t="s">
        <v>554</v>
      </c>
      <c r="B468" s="1">
        <v>40779</v>
      </c>
      <c r="C468" t="s">
        <v>210</v>
      </c>
      <c r="D468" t="s">
        <v>579</v>
      </c>
      <c r="E468" s="5">
        <v>50000</v>
      </c>
      <c r="F468" s="4">
        <v>76.224508618705187</v>
      </c>
      <c r="G468" s="4">
        <f t="shared" si="11"/>
        <v>103.66533172143906</v>
      </c>
    </row>
    <row r="469" spans="1:7">
      <c r="A469" t="s">
        <v>554</v>
      </c>
      <c r="B469" s="1">
        <v>40786</v>
      </c>
      <c r="C469" t="s">
        <v>210</v>
      </c>
      <c r="D469" t="s">
        <v>573</v>
      </c>
      <c r="E469" s="5">
        <v>690000</v>
      </c>
      <c r="F469" s="4">
        <v>1051.8982189381315</v>
      </c>
      <c r="G469" s="4">
        <f t="shared" si="11"/>
        <v>1430.5815777558589</v>
      </c>
    </row>
    <row r="470" spans="1:7">
      <c r="A470" t="s">
        <v>554</v>
      </c>
      <c r="B470" s="1">
        <v>40807</v>
      </c>
      <c r="C470" t="s">
        <v>210</v>
      </c>
      <c r="D470" t="s">
        <v>574</v>
      </c>
      <c r="E470" s="5">
        <v>49500</v>
      </c>
      <c r="F470" s="4">
        <v>75.462263532518136</v>
      </c>
      <c r="G470" s="4">
        <f t="shared" si="11"/>
        <v>102.62867840422467</v>
      </c>
    </row>
    <row r="471" spans="1:7">
      <c r="A471" t="s">
        <v>554</v>
      </c>
      <c r="B471" s="1">
        <v>40814</v>
      </c>
      <c r="C471" t="s">
        <v>210</v>
      </c>
      <c r="D471" t="s">
        <v>578</v>
      </c>
      <c r="E471" s="5">
        <v>33000</v>
      </c>
      <c r="F471" s="4">
        <v>50.308175688345429</v>
      </c>
      <c r="G471" s="4">
        <f t="shared" si="11"/>
        <v>68.419118936149786</v>
      </c>
    </row>
    <row r="472" spans="1:7">
      <c r="A472" t="s">
        <v>554</v>
      </c>
      <c r="B472" s="1">
        <v>40825</v>
      </c>
      <c r="C472" t="s">
        <v>210</v>
      </c>
      <c r="D472" t="s">
        <v>575</v>
      </c>
      <c r="E472" s="5">
        <v>22500</v>
      </c>
      <c r="F472" s="4">
        <v>34.301028878417334</v>
      </c>
      <c r="G472" s="4">
        <f t="shared" si="11"/>
        <v>46.649399274647578</v>
      </c>
    </row>
    <row r="473" spans="1:7">
      <c r="A473" t="s">
        <v>554</v>
      </c>
      <c r="B473" s="1">
        <v>40831</v>
      </c>
      <c r="C473" t="s">
        <v>584</v>
      </c>
      <c r="D473" t="s">
        <v>585</v>
      </c>
      <c r="E473" s="5">
        <v>1564000</v>
      </c>
      <c r="F473" s="4">
        <v>2384.3026295930986</v>
      </c>
      <c r="G473" s="4">
        <f t="shared" si="11"/>
        <v>3242.6515762466142</v>
      </c>
    </row>
    <row r="474" spans="1:7">
      <c r="A474" t="s">
        <v>554</v>
      </c>
      <c r="B474" s="1">
        <v>41144</v>
      </c>
      <c r="C474" t="s">
        <v>793</v>
      </c>
      <c r="D474" t="s">
        <v>796</v>
      </c>
      <c r="E474" s="5">
        <v>30000</v>
      </c>
      <c r="F474" s="4">
        <v>45.734705171223112</v>
      </c>
      <c r="G474" s="4">
        <f t="shared" si="11"/>
        <v>62.19919903286344</v>
      </c>
    </row>
    <row r="475" spans="1:7">
      <c r="A475" t="s">
        <v>554</v>
      </c>
      <c r="B475" s="1">
        <v>41144</v>
      </c>
      <c r="C475" t="s">
        <v>793</v>
      </c>
      <c r="D475" t="s">
        <v>797</v>
      </c>
      <c r="E475" s="5">
        <v>30000</v>
      </c>
      <c r="F475" s="4">
        <v>45.734705171223112</v>
      </c>
      <c r="G475" s="4">
        <f t="shared" si="11"/>
        <v>62.19919903286344</v>
      </c>
    </row>
    <row r="476" spans="1:7">
      <c r="A476" t="s">
        <v>554</v>
      </c>
      <c r="B476" s="1">
        <v>41144</v>
      </c>
      <c r="C476" t="s">
        <v>793</v>
      </c>
      <c r="D476" t="s">
        <v>798</v>
      </c>
      <c r="E476" s="5">
        <v>60000</v>
      </c>
      <c r="F476" s="4">
        <v>91.469410342446224</v>
      </c>
      <c r="G476" s="4">
        <f t="shared" si="11"/>
        <v>124.39839806572688</v>
      </c>
    </row>
    <row r="477" spans="1:7">
      <c r="A477" t="s">
        <v>554</v>
      </c>
      <c r="B477" s="1">
        <v>41144</v>
      </c>
      <c r="C477" t="s">
        <v>793</v>
      </c>
      <c r="D477" t="s">
        <v>799</v>
      </c>
      <c r="E477" s="5">
        <v>60000</v>
      </c>
      <c r="F477" s="4">
        <v>91.469410342446224</v>
      </c>
      <c r="G477" s="4">
        <f t="shared" si="11"/>
        <v>124.39839806572688</v>
      </c>
    </row>
    <row r="478" spans="1:7">
      <c r="A478" t="s">
        <v>554</v>
      </c>
      <c r="B478" s="1">
        <v>41154</v>
      </c>
      <c r="C478" t="s">
        <v>802</v>
      </c>
      <c r="D478" t="s">
        <v>803</v>
      </c>
      <c r="E478" s="5">
        <v>140000</v>
      </c>
      <c r="F478" s="4">
        <v>213.42862413237452</v>
      </c>
      <c r="G478" s="4">
        <f t="shared" si="11"/>
        <v>290.26292882002934</v>
      </c>
    </row>
    <row r="479" spans="1:7">
      <c r="A479" t="s">
        <v>554</v>
      </c>
      <c r="B479" s="1">
        <v>41163</v>
      </c>
      <c r="C479" t="s">
        <v>805</v>
      </c>
      <c r="D479" t="s">
        <v>806</v>
      </c>
      <c r="E479" s="5">
        <v>385000</v>
      </c>
      <c r="F479" s="4">
        <v>586.92871636402992</v>
      </c>
      <c r="G479" s="4">
        <f t="shared" si="11"/>
        <v>798.2230542550808</v>
      </c>
    </row>
    <row r="480" spans="1:7">
      <c r="A480" t="s">
        <v>554</v>
      </c>
      <c r="B480" s="1">
        <v>41185</v>
      </c>
      <c r="C480" t="s">
        <v>808</v>
      </c>
      <c r="D480" t="s">
        <v>809</v>
      </c>
      <c r="E480" s="5">
        <v>140000</v>
      </c>
      <c r="F480" s="4">
        <v>213.42862413237452</v>
      </c>
      <c r="G480" s="4">
        <f t="shared" si="11"/>
        <v>290.26292882002934</v>
      </c>
    </row>
    <row r="481" spans="1:7">
      <c r="A481" t="s">
        <v>554</v>
      </c>
      <c r="B481" s="1">
        <v>41195</v>
      </c>
      <c r="C481" t="s">
        <v>810</v>
      </c>
      <c r="D481" t="s">
        <v>811</v>
      </c>
      <c r="E481" s="5">
        <v>385000</v>
      </c>
      <c r="F481" s="4">
        <v>586.92871636402992</v>
      </c>
      <c r="G481" s="4">
        <f t="shared" si="11"/>
        <v>798.2230542550808</v>
      </c>
    </row>
    <row r="482" spans="1:7">
      <c r="A482" t="s">
        <v>554</v>
      </c>
      <c r="B482" s="1">
        <v>41205</v>
      </c>
      <c r="C482" t="s">
        <v>812</v>
      </c>
      <c r="D482" t="s">
        <v>813</v>
      </c>
      <c r="E482" s="5">
        <v>249300</v>
      </c>
      <c r="F482" s="4">
        <v>380.05539997286405</v>
      </c>
      <c r="G482" s="4">
        <f t="shared" si="11"/>
        <v>516.87534396309513</v>
      </c>
    </row>
    <row r="483" spans="1:7">
      <c r="A483" t="s">
        <v>554</v>
      </c>
      <c r="B483" s="1">
        <v>41216</v>
      </c>
      <c r="C483" t="s">
        <v>814</v>
      </c>
      <c r="D483" t="s">
        <v>815</v>
      </c>
      <c r="E483" s="5">
        <v>50100</v>
      </c>
      <c r="F483" s="4">
        <v>76.376957635942603</v>
      </c>
      <c r="G483" s="4">
        <f t="shared" si="11"/>
        <v>103.87266238488195</v>
      </c>
    </row>
    <row r="484" spans="1:7">
      <c r="A484" t="s">
        <v>554</v>
      </c>
      <c r="B484" s="1">
        <v>41216</v>
      </c>
      <c r="C484" t="s">
        <v>816</v>
      </c>
      <c r="D484" t="s">
        <v>815</v>
      </c>
      <c r="E484" s="5">
        <v>50100</v>
      </c>
      <c r="F484" s="4">
        <v>76.376957635942603</v>
      </c>
      <c r="G484" s="4">
        <f t="shared" si="11"/>
        <v>103.87266238488195</v>
      </c>
    </row>
    <row r="485" spans="1:7">
      <c r="A485" t="s">
        <v>554</v>
      </c>
      <c r="B485" s="1">
        <v>41220</v>
      </c>
      <c r="C485" t="s">
        <v>817</v>
      </c>
      <c r="D485" t="s">
        <v>818</v>
      </c>
      <c r="E485" s="5">
        <v>140000</v>
      </c>
      <c r="F485" s="4">
        <v>213.42862413237452</v>
      </c>
      <c r="G485" s="4">
        <f t="shared" si="11"/>
        <v>290.26292882002934</v>
      </c>
    </row>
    <row r="486" spans="1:7">
      <c r="A486" t="s">
        <v>554</v>
      </c>
      <c r="B486" s="1">
        <v>41226</v>
      </c>
      <c r="C486" t="s">
        <v>821</v>
      </c>
      <c r="D486" t="s">
        <v>822</v>
      </c>
      <c r="E486" s="5">
        <v>45000</v>
      </c>
      <c r="F486" s="4">
        <v>68.602057756834668</v>
      </c>
      <c r="G486" s="4">
        <f t="shared" si="11"/>
        <v>93.298798549295157</v>
      </c>
    </row>
    <row r="487" spans="1:7">
      <c r="A487" t="s">
        <v>554</v>
      </c>
      <c r="B487" s="1">
        <v>41227</v>
      </c>
      <c r="C487" t="s">
        <v>823</v>
      </c>
      <c r="D487" t="s">
        <v>824</v>
      </c>
      <c r="E487" s="5">
        <v>15000</v>
      </c>
      <c r="F487" s="4">
        <v>22.867352585611556</v>
      </c>
      <c r="G487" s="4">
        <f t="shared" si="11"/>
        <v>31.09959951643172</v>
      </c>
    </row>
    <row r="488" spans="1:7">
      <c r="A488" t="s">
        <v>554</v>
      </c>
      <c r="B488" s="1">
        <v>41227</v>
      </c>
      <c r="C488" t="s">
        <v>825</v>
      </c>
      <c r="D488" t="s">
        <v>826</v>
      </c>
      <c r="E488" s="5">
        <v>485500</v>
      </c>
      <c r="F488" s="4">
        <v>740.13997868762738</v>
      </c>
      <c r="G488" s="4">
        <f t="shared" si="11"/>
        <v>1006.5903710151733</v>
      </c>
    </row>
    <row r="489" spans="1:7">
      <c r="A489" t="s">
        <v>554</v>
      </c>
      <c r="B489" s="1">
        <v>41229</v>
      </c>
      <c r="C489" t="s">
        <v>827</v>
      </c>
      <c r="D489" t="s">
        <v>828</v>
      </c>
      <c r="E489" s="5">
        <v>385000</v>
      </c>
      <c r="F489" s="4">
        <v>586.92871636402992</v>
      </c>
      <c r="G489" s="4">
        <f t="shared" si="11"/>
        <v>798.2230542550808</v>
      </c>
    </row>
    <row r="490" spans="1:7">
      <c r="A490" t="s">
        <v>554</v>
      </c>
      <c r="B490" s="1">
        <v>41245</v>
      </c>
      <c r="C490" t="s">
        <v>829</v>
      </c>
      <c r="D490" t="s">
        <v>830</v>
      </c>
      <c r="E490" s="5">
        <v>140000</v>
      </c>
      <c r="F490" s="4">
        <v>213.42862413237452</v>
      </c>
      <c r="G490" s="4">
        <f t="shared" si="11"/>
        <v>290.26292882002934</v>
      </c>
    </row>
    <row r="491" spans="1:7">
      <c r="A491" t="s">
        <v>554</v>
      </c>
      <c r="B491" s="1">
        <v>41245</v>
      </c>
      <c r="C491" t="s">
        <v>831</v>
      </c>
      <c r="D491" t="s">
        <v>832</v>
      </c>
      <c r="E491" s="5">
        <v>40000</v>
      </c>
      <c r="F491" s="4">
        <v>60.979606894964149</v>
      </c>
      <c r="G491" s="4">
        <f t="shared" si="11"/>
        <v>82.932265377151253</v>
      </c>
    </row>
    <row r="492" spans="1:7">
      <c r="A492" t="s">
        <v>554</v>
      </c>
      <c r="B492" s="1">
        <v>41247</v>
      </c>
      <c r="C492" t="s">
        <v>833</v>
      </c>
      <c r="D492" t="s">
        <v>834</v>
      </c>
      <c r="E492" s="5">
        <v>50000</v>
      </c>
      <c r="F492" s="4">
        <v>76.224508618705187</v>
      </c>
      <c r="G492" s="4">
        <f t="shared" si="11"/>
        <v>103.66533172143906</v>
      </c>
    </row>
    <row r="493" spans="1:7">
      <c r="A493" t="s">
        <v>554</v>
      </c>
      <c r="B493" s="1">
        <v>41248</v>
      </c>
      <c r="C493" t="s">
        <v>835</v>
      </c>
      <c r="D493" t="s">
        <v>834</v>
      </c>
      <c r="E493" s="5">
        <v>50000</v>
      </c>
      <c r="F493" s="4">
        <v>76.224508618705187</v>
      </c>
      <c r="G493" s="4">
        <f t="shared" si="11"/>
        <v>103.66533172143906</v>
      </c>
    </row>
    <row r="494" spans="1:7">
      <c r="A494" t="s">
        <v>554</v>
      </c>
      <c r="B494" s="1">
        <v>41248</v>
      </c>
      <c r="C494" t="s">
        <v>836</v>
      </c>
      <c r="D494" t="s">
        <v>837</v>
      </c>
      <c r="E494" s="5">
        <v>200000</v>
      </c>
      <c r="F494" s="4">
        <v>304.89803447482075</v>
      </c>
      <c r="G494" s="4">
        <f t="shared" si="11"/>
        <v>414.66132688575624</v>
      </c>
    </row>
    <row r="495" spans="1:7">
      <c r="A495" t="s">
        <v>554</v>
      </c>
      <c r="B495" s="1">
        <v>41248</v>
      </c>
      <c r="C495" t="s">
        <v>838</v>
      </c>
      <c r="D495" t="s">
        <v>837</v>
      </c>
      <c r="E495" s="5">
        <v>200000</v>
      </c>
      <c r="F495" s="4">
        <v>304.89803447482075</v>
      </c>
      <c r="G495" s="4">
        <f t="shared" si="11"/>
        <v>414.66132688575624</v>
      </c>
    </row>
    <row r="496" spans="1:7">
      <c r="A496" t="s">
        <v>554</v>
      </c>
      <c r="B496" s="1">
        <v>41251</v>
      </c>
      <c r="C496" t="s">
        <v>839</v>
      </c>
      <c r="D496" t="s">
        <v>840</v>
      </c>
      <c r="E496" s="5">
        <v>30000</v>
      </c>
      <c r="F496" s="4">
        <v>45.734705171223112</v>
      </c>
      <c r="G496" s="4">
        <f t="shared" si="11"/>
        <v>62.19919903286344</v>
      </c>
    </row>
    <row r="497" spans="1:7">
      <c r="A497" t="s">
        <v>554</v>
      </c>
      <c r="B497" s="1">
        <v>41252</v>
      </c>
      <c r="C497" t="s">
        <v>841</v>
      </c>
      <c r="D497" t="s">
        <v>842</v>
      </c>
      <c r="E497" s="5">
        <v>385000</v>
      </c>
      <c r="F497" s="4">
        <v>586.92871636402992</v>
      </c>
      <c r="G497" s="4">
        <f t="shared" si="11"/>
        <v>798.2230542550808</v>
      </c>
    </row>
    <row r="498" spans="1:7">
      <c r="A498" t="s">
        <v>554</v>
      </c>
      <c r="B498" s="1">
        <v>41254</v>
      </c>
      <c r="C498" t="s">
        <v>843</v>
      </c>
      <c r="D498" t="s">
        <v>844</v>
      </c>
      <c r="E498" s="5">
        <v>25000</v>
      </c>
      <c r="F498" s="4">
        <v>38.112254309352593</v>
      </c>
      <c r="G498" s="4">
        <f t="shared" si="11"/>
        <v>51.83266586071953</v>
      </c>
    </row>
    <row r="499" spans="1:7">
      <c r="A499" t="s">
        <v>554</v>
      </c>
      <c r="B499" s="1">
        <v>41258</v>
      </c>
      <c r="C499" t="s">
        <v>851</v>
      </c>
      <c r="D499" t="s">
        <v>852</v>
      </c>
      <c r="E499" s="5">
        <v>5000</v>
      </c>
      <c r="F499" s="4">
        <v>7.6224508618705187</v>
      </c>
      <c r="G499" s="4">
        <f t="shared" si="11"/>
        <v>10.366533172143907</v>
      </c>
    </row>
    <row r="500" spans="1:7">
      <c r="A500" t="s">
        <v>554</v>
      </c>
      <c r="B500" s="1">
        <v>41258</v>
      </c>
      <c r="C500" t="s">
        <v>853</v>
      </c>
      <c r="D500" t="s">
        <v>854</v>
      </c>
      <c r="E500" s="5">
        <v>15000</v>
      </c>
      <c r="F500" s="4">
        <v>22.867352585611556</v>
      </c>
      <c r="G500" s="4">
        <f t="shared" si="11"/>
        <v>31.09959951643172</v>
      </c>
    </row>
    <row r="501" spans="1:7">
      <c r="A501" t="s">
        <v>554</v>
      </c>
      <c r="B501" s="1">
        <v>41259</v>
      </c>
      <c r="C501" t="s">
        <v>855</v>
      </c>
      <c r="D501" t="s">
        <v>856</v>
      </c>
      <c r="E501" s="5">
        <v>5000</v>
      </c>
      <c r="F501" s="4">
        <v>7.6224508618705187</v>
      </c>
      <c r="G501" s="4">
        <f t="shared" si="11"/>
        <v>10.366533172143907</v>
      </c>
    </row>
    <row r="502" spans="1:7">
      <c r="A502" t="s">
        <v>554</v>
      </c>
      <c r="B502" s="1">
        <v>41260</v>
      </c>
      <c r="C502" t="s">
        <v>857</v>
      </c>
      <c r="D502" t="s">
        <v>858</v>
      </c>
      <c r="E502" s="5">
        <v>3000</v>
      </c>
      <c r="F502" s="4">
        <v>4.5734705171223116</v>
      </c>
      <c r="G502" s="4">
        <f t="shared" si="11"/>
        <v>6.2199199032863444</v>
      </c>
    </row>
    <row r="503" spans="1:7">
      <c r="A503" t="s">
        <v>554</v>
      </c>
      <c r="B503" s="1">
        <v>41262</v>
      </c>
      <c r="C503" t="s">
        <v>863</v>
      </c>
      <c r="D503" t="s">
        <v>864</v>
      </c>
      <c r="E503" s="5">
        <v>15000</v>
      </c>
      <c r="F503" s="4">
        <v>22.867352585611556</v>
      </c>
      <c r="G503" s="4">
        <f t="shared" ref="G503:G507" si="12">F503*1.36</f>
        <v>31.09959951643172</v>
      </c>
    </row>
    <row r="504" spans="1:7">
      <c r="A504" t="s">
        <v>554</v>
      </c>
      <c r="B504" s="1">
        <v>41263</v>
      </c>
      <c r="C504" t="s">
        <v>865</v>
      </c>
      <c r="D504" t="s">
        <v>866</v>
      </c>
      <c r="E504" s="5">
        <v>98000</v>
      </c>
      <c r="F504" s="4">
        <v>149.40003689266217</v>
      </c>
      <c r="G504" s="4">
        <f t="shared" si="12"/>
        <v>203.18405017402057</v>
      </c>
    </row>
    <row r="505" spans="1:7">
      <c r="A505" t="s">
        <v>554</v>
      </c>
      <c r="B505" s="1">
        <v>41263</v>
      </c>
      <c r="C505" t="s">
        <v>867</v>
      </c>
      <c r="D505" t="s">
        <v>868</v>
      </c>
      <c r="E505" s="5">
        <v>80000</v>
      </c>
      <c r="F505" s="4">
        <v>121.9592137899283</v>
      </c>
      <c r="G505" s="4">
        <f t="shared" si="12"/>
        <v>165.86453075430251</v>
      </c>
    </row>
    <row r="506" spans="1:7" s="11" customFormat="1">
      <c r="A506" s="11" t="s">
        <v>554</v>
      </c>
      <c r="B506" s="12">
        <v>41519</v>
      </c>
      <c r="C506" s="11" t="s">
        <v>1458</v>
      </c>
      <c r="D506" s="11" t="s">
        <v>1092</v>
      </c>
      <c r="E506" s="13">
        <v>3870000</v>
      </c>
      <c r="F506" s="14">
        <v>5899.78</v>
      </c>
      <c r="G506" s="14">
        <f t="shared" si="12"/>
        <v>8023.7008000000005</v>
      </c>
    </row>
    <row r="507" spans="1:7" s="11" customFormat="1">
      <c r="A507" s="11" t="s">
        <v>554</v>
      </c>
      <c r="B507" s="12">
        <v>41547</v>
      </c>
      <c r="C507" s="11" t="s">
        <v>1633</v>
      </c>
      <c r="D507" s="11" t="s">
        <v>1316</v>
      </c>
      <c r="E507" s="13">
        <v>10000</v>
      </c>
      <c r="F507" s="14">
        <v>15.24</v>
      </c>
      <c r="G507" s="14">
        <f t="shared" si="12"/>
        <v>20.726400000000002</v>
      </c>
    </row>
    <row r="508" spans="1:7" s="11" customFormat="1">
      <c r="A508" s="11" t="s">
        <v>554</v>
      </c>
      <c r="B508" s="12">
        <v>41547</v>
      </c>
      <c r="C508" s="11" t="s">
        <v>1634</v>
      </c>
      <c r="D508" s="11" t="s">
        <v>1317</v>
      </c>
      <c r="E508" s="13">
        <v>10000</v>
      </c>
      <c r="F508" s="14">
        <v>15.24</v>
      </c>
      <c r="G508" s="14">
        <f t="shared" ref="G508:G529" si="13">F508*1.36</f>
        <v>20.726400000000002</v>
      </c>
    </row>
    <row r="509" spans="1:7" s="11" customFormat="1">
      <c r="A509" s="11" t="s">
        <v>554</v>
      </c>
      <c r="B509" s="12">
        <v>41574</v>
      </c>
      <c r="C509" s="11" t="s">
        <v>1666</v>
      </c>
      <c r="D509" s="11" t="s">
        <v>1332</v>
      </c>
      <c r="E509" s="13">
        <v>20000</v>
      </c>
      <c r="F509" s="14">
        <v>30.49</v>
      </c>
      <c r="G509" s="14">
        <f t="shared" si="13"/>
        <v>41.4664</v>
      </c>
    </row>
    <row r="510" spans="1:7" s="11" customFormat="1">
      <c r="A510" s="11" t="s">
        <v>554</v>
      </c>
      <c r="B510" s="12">
        <v>41606</v>
      </c>
      <c r="C510" s="11" t="s">
        <v>1459</v>
      </c>
      <c r="D510" s="11" t="s">
        <v>1093</v>
      </c>
      <c r="E510" s="13">
        <v>2580000</v>
      </c>
      <c r="F510" s="14">
        <v>3933.18</v>
      </c>
      <c r="G510" s="14">
        <f t="shared" si="13"/>
        <v>5349.1248000000005</v>
      </c>
    </row>
    <row r="511" spans="1:7">
      <c r="A511" t="s">
        <v>554</v>
      </c>
      <c r="B511" s="1">
        <v>41620</v>
      </c>
      <c r="C511" t="s">
        <v>1582</v>
      </c>
      <c r="D511" t="s">
        <v>1257</v>
      </c>
      <c r="E511" s="5">
        <v>1564200</v>
      </c>
      <c r="F511" s="4">
        <v>2384.61</v>
      </c>
      <c r="G511" s="4">
        <f t="shared" si="13"/>
        <v>3243.0696000000003</v>
      </c>
    </row>
    <row r="512" spans="1:7">
      <c r="A512" t="s">
        <v>1336</v>
      </c>
      <c r="B512" s="1">
        <v>41515</v>
      </c>
      <c r="C512" t="s">
        <v>1463</v>
      </c>
      <c r="D512" t="s">
        <v>1674</v>
      </c>
      <c r="E512">
        <v>1323000</v>
      </c>
      <c r="F512">
        <v>2016.9</v>
      </c>
      <c r="G512" s="4">
        <f t="shared" si="13"/>
        <v>2742.9840000000004</v>
      </c>
    </row>
    <row r="513" spans="1:8">
      <c r="A513" t="s">
        <v>1336</v>
      </c>
      <c r="B513" s="1">
        <v>41597</v>
      </c>
      <c r="C513" t="s">
        <v>1464</v>
      </c>
      <c r="D513" t="s">
        <v>1675</v>
      </c>
      <c r="E513">
        <v>1296000</v>
      </c>
      <c r="F513">
        <v>1975.74</v>
      </c>
      <c r="G513" s="4">
        <f t="shared" si="13"/>
        <v>2687.0064000000002</v>
      </c>
    </row>
    <row r="514" spans="1:8">
      <c r="A514" s="11" t="s">
        <v>0</v>
      </c>
      <c r="B514" s="12">
        <v>41424</v>
      </c>
      <c r="C514" s="11" t="s">
        <v>1565</v>
      </c>
      <c r="D514" s="11" t="s">
        <v>1239</v>
      </c>
      <c r="E514" s="13">
        <v>5360000</v>
      </c>
      <c r="F514" s="14">
        <v>8171.27</v>
      </c>
      <c r="G514" s="14">
        <f t="shared" si="13"/>
        <v>11112.927200000002</v>
      </c>
      <c r="H514" s="6"/>
    </row>
    <row r="515" spans="1:8">
      <c r="A515" s="11" t="s">
        <v>0</v>
      </c>
      <c r="B515" s="12">
        <v>41424</v>
      </c>
      <c r="C515" s="11" t="s">
        <v>1566</v>
      </c>
      <c r="D515" s="11" t="s">
        <v>1240</v>
      </c>
      <c r="E515" s="13">
        <v>5360000</v>
      </c>
      <c r="F515" s="14">
        <v>8171.27</v>
      </c>
      <c r="G515" s="14">
        <f t="shared" si="13"/>
        <v>11112.927200000002</v>
      </c>
      <c r="H515" s="6"/>
    </row>
    <row r="516" spans="1:8" s="11" customFormat="1">
      <c r="A516" s="11" t="s">
        <v>0</v>
      </c>
      <c r="B516" s="12">
        <v>41424</v>
      </c>
      <c r="C516" s="11" t="s">
        <v>1580</v>
      </c>
      <c r="D516" s="11" t="s">
        <v>1254</v>
      </c>
      <c r="E516" s="13">
        <v>5360000</v>
      </c>
      <c r="F516" s="14">
        <v>8171.27</v>
      </c>
      <c r="G516" s="14">
        <f t="shared" si="13"/>
        <v>11112.927200000002</v>
      </c>
      <c r="H516" s="14"/>
    </row>
    <row r="517" spans="1:8" s="11" customFormat="1">
      <c r="A517" s="11" t="s">
        <v>0</v>
      </c>
      <c r="B517" s="12">
        <v>41436</v>
      </c>
      <c r="C517" s="11" t="s">
        <v>1456</v>
      </c>
      <c r="D517" s="11" t="s">
        <v>1702</v>
      </c>
      <c r="E517" s="13">
        <v>4008000</v>
      </c>
      <c r="F517" s="14">
        <v>6110.16</v>
      </c>
      <c r="G517" s="14">
        <f t="shared" si="13"/>
        <v>8309.8176000000003</v>
      </c>
      <c r="H517" s="14"/>
    </row>
    <row r="518" spans="1:8">
      <c r="A518" s="11" t="s">
        <v>0</v>
      </c>
      <c r="B518" s="12">
        <v>41526</v>
      </c>
      <c r="C518" s="11" t="s">
        <v>1569</v>
      </c>
      <c r="D518" s="11" t="s">
        <v>1243</v>
      </c>
      <c r="E518" s="13">
        <v>5700000</v>
      </c>
      <c r="F518" s="14">
        <v>8689.59</v>
      </c>
      <c r="G518" s="14">
        <f t="shared" si="13"/>
        <v>11817.842400000001</v>
      </c>
    </row>
    <row r="519" spans="1:8">
      <c r="A519" s="11" t="s">
        <v>0</v>
      </c>
      <c r="B519" s="12">
        <v>41526</v>
      </c>
      <c r="C519" s="11" t="s">
        <v>1570</v>
      </c>
      <c r="D519" s="11" t="s">
        <v>1244</v>
      </c>
      <c r="E519" s="13">
        <v>5700000</v>
      </c>
      <c r="F519" s="14">
        <v>8689.59</v>
      </c>
      <c r="G519" s="14">
        <f t="shared" si="13"/>
        <v>11817.842400000001</v>
      </c>
    </row>
    <row r="520" spans="1:8">
      <c r="A520" s="11" t="s">
        <v>0</v>
      </c>
      <c r="B520" s="12">
        <v>41599</v>
      </c>
      <c r="C520" s="11" t="s">
        <v>1571</v>
      </c>
      <c r="D520" s="11" t="s">
        <v>1245</v>
      </c>
      <c r="E520" s="13">
        <v>7370000</v>
      </c>
      <c r="F520" s="14">
        <v>11235.49</v>
      </c>
      <c r="G520" s="14">
        <f t="shared" si="13"/>
        <v>15280.2664</v>
      </c>
    </row>
    <row r="521" spans="1:8">
      <c r="A521" s="11" t="s">
        <v>0</v>
      </c>
      <c r="B521" s="12">
        <v>41599</v>
      </c>
      <c r="C521" s="11" t="s">
        <v>1572</v>
      </c>
      <c r="D521" s="11" t="s">
        <v>1246</v>
      </c>
      <c r="E521" s="13">
        <v>7370000</v>
      </c>
      <c r="F521" s="14">
        <v>11235.49</v>
      </c>
      <c r="G521" s="14">
        <f t="shared" si="13"/>
        <v>15280.2664</v>
      </c>
    </row>
    <row r="522" spans="1:8">
      <c r="A522" s="11" t="s">
        <v>0</v>
      </c>
      <c r="B522" s="12">
        <v>41599</v>
      </c>
      <c r="C522" s="11" t="s">
        <v>1573</v>
      </c>
      <c r="D522" s="11" t="s">
        <v>1247</v>
      </c>
      <c r="E522" s="13">
        <v>7370000</v>
      </c>
      <c r="F522" s="14">
        <v>11235.49</v>
      </c>
      <c r="G522" s="14">
        <f t="shared" si="13"/>
        <v>15280.2664</v>
      </c>
    </row>
    <row r="523" spans="1:8">
      <c r="A523" s="11" t="s">
        <v>0</v>
      </c>
      <c r="B523" s="12">
        <v>41628</v>
      </c>
      <c r="C523" s="11" t="s">
        <v>1575</v>
      </c>
      <c r="D523" s="11" t="s">
        <v>1249</v>
      </c>
      <c r="E523" s="13">
        <v>670000</v>
      </c>
      <c r="F523" s="14">
        <v>1021.41</v>
      </c>
      <c r="G523" s="14">
        <f t="shared" si="13"/>
        <v>1389.1176</v>
      </c>
    </row>
    <row r="524" spans="1:8">
      <c r="A524" s="11" t="s">
        <v>0</v>
      </c>
      <c r="B524" s="12">
        <v>41628</v>
      </c>
      <c r="C524" s="11" t="s">
        <v>1576</v>
      </c>
      <c r="D524" s="11" t="s">
        <v>1250</v>
      </c>
      <c r="E524" s="13">
        <v>670000</v>
      </c>
      <c r="F524" s="14">
        <v>1021.41</v>
      </c>
      <c r="G524" s="14">
        <f t="shared" si="13"/>
        <v>1389.1176</v>
      </c>
    </row>
    <row r="525" spans="1:8">
      <c r="A525" t="s">
        <v>0</v>
      </c>
      <c r="B525" s="1">
        <v>41628</v>
      </c>
      <c r="C525" t="s">
        <v>1577</v>
      </c>
      <c r="D525" t="s">
        <v>1251</v>
      </c>
      <c r="E525" s="5">
        <v>670000</v>
      </c>
      <c r="F525" s="4">
        <v>1021.41</v>
      </c>
      <c r="G525" s="4">
        <f t="shared" si="13"/>
        <v>1389.1176</v>
      </c>
    </row>
    <row r="526" spans="1:8">
      <c r="A526" t="s">
        <v>0</v>
      </c>
      <c r="B526" s="1">
        <v>41628</v>
      </c>
      <c r="C526" t="s">
        <v>1578</v>
      </c>
      <c r="D526" t="s">
        <v>1252</v>
      </c>
      <c r="E526" s="5">
        <v>300000</v>
      </c>
      <c r="F526" s="4">
        <v>457.35</v>
      </c>
      <c r="G526" s="4">
        <f t="shared" si="13"/>
        <v>621.99600000000009</v>
      </c>
    </row>
    <row r="527" spans="1:8">
      <c r="A527" t="s">
        <v>0</v>
      </c>
      <c r="B527" s="1">
        <v>41628</v>
      </c>
      <c r="C527" t="s">
        <v>1579</v>
      </c>
      <c r="D527" t="s">
        <v>1253</v>
      </c>
      <c r="E527" s="5">
        <v>300000</v>
      </c>
      <c r="F527" s="4">
        <v>457.35</v>
      </c>
      <c r="G527" s="4">
        <f t="shared" si="13"/>
        <v>621.99600000000009</v>
      </c>
    </row>
    <row r="528" spans="1:8">
      <c r="A528" t="s">
        <v>614</v>
      </c>
      <c r="B528" s="1">
        <v>40567</v>
      </c>
      <c r="C528" t="s">
        <v>615</v>
      </c>
      <c r="D528" t="s">
        <v>616</v>
      </c>
      <c r="E528" s="5">
        <v>119600</v>
      </c>
      <c r="F528" s="4">
        <v>182.32902461594281</v>
      </c>
      <c r="G528" s="4">
        <f t="shared" si="13"/>
        <v>247.96747347768223</v>
      </c>
    </row>
    <row r="529" spans="1:7">
      <c r="A529" t="s">
        <v>614</v>
      </c>
      <c r="B529" s="1">
        <v>40567</v>
      </c>
      <c r="C529" t="s">
        <v>615</v>
      </c>
      <c r="D529" t="s">
        <v>617</v>
      </c>
      <c r="E529" s="5">
        <v>650000</v>
      </c>
      <c r="F529" s="4">
        <v>990.91861204316751</v>
      </c>
      <c r="G529" s="4">
        <f t="shared" si="13"/>
        <v>1347.6493123787079</v>
      </c>
    </row>
    <row r="530" spans="1:7">
      <c r="A530" t="s">
        <v>614</v>
      </c>
      <c r="B530" s="1">
        <v>40602</v>
      </c>
      <c r="C530" t="s">
        <v>618</v>
      </c>
      <c r="D530" t="s">
        <v>619</v>
      </c>
      <c r="E530" s="5">
        <v>119600</v>
      </c>
      <c r="F530" s="4">
        <v>182.32902461594281</v>
      </c>
      <c r="G530" s="4">
        <f t="shared" ref="G530:G580" si="14">F530*1.36</f>
        <v>247.96747347768223</v>
      </c>
    </row>
    <row r="531" spans="1:7">
      <c r="A531" t="s">
        <v>614</v>
      </c>
      <c r="B531" s="1">
        <v>40602</v>
      </c>
      <c r="C531" t="s">
        <v>618</v>
      </c>
      <c r="D531" t="s">
        <v>620</v>
      </c>
      <c r="E531" s="5">
        <v>650000</v>
      </c>
      <c r="F531" s="4">
        <v>990.91861204316751</v>
      </c>
      <c r="G531" s="4">
        <f t="shared" si="14"/>
        <v>1347.6493123787079</v>
      </c>
    </row>
    <row r="532" spans="1:7">
      <c r="A532" t="s">
        <v>614</v>
      </c>
      <c r="B532" s="1">
        <v>40633</v>
      </c>
      <c r="C532" t="s">
        <v>621</v>
      </c>
      <c r="D532" t="s">
        <v>622</v>
      </c>
      <c r="E532" s="5">
        <v>131495</v>
      </c>
      <c r="F532" s="4">
        <v>200.46283521633279</v>
      </c>
      <c r="G532" s="4">
        <f t="shared" si="14"/>
        <v>272.62945589421264</v>
      </c>
    </row>
    <row r="533" spans="1:7">
      <c r="A533" t="s">
        <v>614</v>
      </c>
      <c r="B533" s="1">
        <v>40633</v>
      </c>
      <c r="C533" t="s">
        <v>621</v>
      </c>
      <c r="D533" t="s">
        <v>623</v>
      </c>
      <c r="E533" s="5">
        <v>650000</v>
      </c>
      <c r="F533" s="4">
        <v>990.91861204316751</v>
      </c>
      <c r="G533" s="4">
        <f t="shared" si="14"/>
        <v>1347.6493123787079</v>
      </c>
    </row>
    <row r="534" spans="1:7">
      <c r="A534" t="s">
        <v>614</v>
      </c>
      <c r="B534" s="1">
        <v>40663</v>
      </c>
      <c r="C534" t="s">
        <v>625</v>
      </c>
      <c r="D534" t="s">
        <v>626</v>
      </c>
      <c r="E534" s="5">
        <v>131495</v>
      </c>
      <c r="F534" s="4">
        <v>200.46283521633279</v>
      </c>
      <c r="G534" s="4">
        <f t="shared" si="14"/>
        <v>272.62945589421264</v>
      </c>
    </row>
    <row r="535" spans="1:7">
      <c r="A535" t="s">
        <v>614</v>
      </c>
      <c r="B535" s="1">
        <v>40663</v>
      </c>
      <c r="C535" t="s">
        <v>625</v>
      </c>
      <c r="D535" t="s">
        <v>627</v>
      </c>
      <c r="E535" s="5">
        <v>650000</v>
      </c>
      <c r="F535" s="4">
        <v>990.91861204316751</v>
      </c>
      <c r="G535" s="4">
        <f t="shared" si="14"/>
        <v>1347.6493123787079</v>
      </c>
    </row>
    <row r="536" spans="1:7">
      <c r="A536" t="s">
        <v>614</v>
      </c>
      <c r="B536" s="1">
        <v>40694</v>
      </c>
      <c r="C536" t="s">
        <v>628</v>
      </c>
      <c r="D536" t="s">
        <v>629</v>
      </c>
      <c r="E536" s="5">
        <v>131495</v>
      </c>
      <c r="F536" s="4">
        <v>200.46283521633279</v>
      </c>
      <c r="G536" s="4">
        <f t="shared" si="14"/>
        <v>272.62945589421264</v>
      </c>
    </row>
    <row r="537" spans="1:7">
      <c r="A537" t="s">
        <v>614</v>
      </c>
      <c r="B537" s="1">
        <v>40694</v>
      </c>
      <c r="C537" t="s">
        <v>628</v>
      </c>
      <c r="D537" t="s">
        <v>630</v>
      </c>
      <c r="E537" s="5">
        <v>650000</v>
      </c>
      <c r="F537" s="4">
        <v>990.91861204316751</v>
      </c>
      <c r="G537" s="4">
        <f t="shared" si="14"/>
        <v>1347.6493123787079</v>
      </c>
    </row>
    <row r="538" spans="1:7">
      <c r="A538" t="s">
        <v>614</v>
      </c>
      <c r="B538" s="1">
        <v>40724</v>
      </c>
      <c r="C538" t="s">
        <v>631</v>
      </c>
      <c r="D538" t="s">
        <v>632</v>
      </c>
      <c r="E538" s="5">
        <v>119600</v>
      </c>
      <c r="F538" s="4">
        <v>182.32902461594281</v>
      </c>
      <c r="G538" s="4">
        <f t="shared" si="14"/>
        <v>247.96747347768223</v>
      </c>
    </row>
    <row r="539" spans="1:7">
      <c r="A539" t="s">
        <v>614</v>
      </c>
      <c r="B539" s="1">
        <v>40724</v>
      </c>
      <c r="C539" t="s">
        <v>631</v>
      </c>
      <c r="D539" t="s">
        <v>633</v>
      </c>
      <c r="E539" s="5">
        <v>650000</v>
      </c>
      <c r="F539" s="4">
        <v>990.91861204316751</v>
      </c>
      <c r="G539" s="4">
        <f t="shared" si="14"/>
        <v>1347.6493123787079</v>
      </c>
    </row>
    <row r="540" spans="1:7">
      <c r="A540" t="s">
        <v>614</v>
      </c>
      <c r="B540" s="1">
        <v>40755</v>
      </c>
      <c r="C540" t="s">
        <v>635</v>
      </c>
      <c r="D540" t="s">
        <v>636</v>
      </c>
      <c r="E540" s="5">
        <v>119600</v>
      </c>
      <c r="F540" s="4">
        <v>182.32902461594281</v>
      </c>
      <c r="G540" s="4">
        <f t="shared" si="14"/>
        <v>247.96747347768223</v>
      </c>
    </row>
    <row r="541" spans="1:7">
      <c r="A541" t="s">
        <v>614</v>
      </c>
      <c r="B541" s="1">
        <v>40755</v>
      </c>
      <c r="C541" t="s">
        <v>635</v>
      </c>
      <c r="D541" t="s">
        <v>637</v>
      </c>
      <c r="E541" s="5">
        <v>650000</v>
      </c>
      <c r="F541" s="4">
        <v>990.91861204316751</v>
      </c>
      <c r="G541" s="4">
        <f t="shared" si="14"/>
        <v>1347.6493123787079</v>
      </c>
    </row>
    <row r="542" spans="1:7">
      <c r="A542" t="s">
        <v>614</v>
      </c>
      <c r="B542" s="1">
        <v>40770</v>
      </c>
      <c r="C542" t="s">
        <v>638</v>
      </c>
      <c r="D542" t="s">
        <v>639</v>
      </c>
      <c r="E542" s="5">
        <v>119600</v>
      </c>
      <c r="F542" s="4">
        <v>182.32902461594281</v>
      </c>
      <c r="G542" s="4">
        <f t="shared" si="14"/>
        <v>247.96747347768223</v>
      </c>
    </row>
    <row r="543" spans="1:7">
      <c r="A543" t="s">
        <v>614</v>
      </c>
      <c r="B543" s="1">
        <v>40770</v>
      </c>
      <c r="C543" t="s">
        <v>638</v>
      </c>
      <c r="D543" t="s">
        <v>640</v>
      </c>
      <c r="E543" s="5">
        <v>650000</v>
      </c>
      <c r="F543" s="4">
        <v>990.91861204316751</v>
      </c>
      <c r="G543" s="4">
        <f t="shared" si="14"/>
        <v>1347.6493123787079</v>
      </c>
    </row>
    <row r="544" spans="1:7">
      <c r="A544" t="s">
        <v>614</v>
      </c>
      <c r="B544" s="1">
        <v>40816</v>
      </c>
      <c r="C544" t="s">
        <v>641</v>
      </c>
      <c r="D544" t="s">
        <v>642</v>
      </c>
      <c r="E544" s="5">
        <v>119600</v>
      </c>
      <c r="F544" s="4">
        <v>182.32902461594281</v>
      </c>
      <c r="G544" s="4">
        <f t="shared" si="14"/>
        <v>247.96747347768223</v>
      </c>
    </row>
    <row r="545" spans="1:7">
      <c r="A545" t="s">
        <v>614</v>
      </c>
      <c r="B545" s="1">
        <v>40816</v>
      </c>
      <c r="C545" t="s">
        <v>641</v>
      </c>
      <c r="D545" t="s">
        <v>643</v>
      </c>
      <c r="E545" s="5">
        <v>650000</v>
      </c>
      <c r="F545" s="4">
        <v>990.91861204316751</v>
      </c>
      <c r="G545" s="4">
        <f t="shared" si="14"/>
        <v>1347.6493123787079</v>
      </c>
    </row>
    <row r="546" spans="1:7">
      <c r="A546" t="s">
        <v>614</v>
      </c>
      <c r="B546" s="1">
        <v>40836</v>
      </c>
      <c r="C546" t="s">
        <v>644</v>
      </c>
      <c r="D546" t="s">
        <v>645</v>
      </c>
      <c r="E546" s="5">
        <v>119600</v>
      </c>
      <c r="F546" s="4">
        <v>182.32902461594281</v>
      </c>
      <c r="G546" s="4">
        <f t="shared" si="14"/>
        <v>247.96747347768223</v>
      </c>
    </row>
    <row r="547" spans="1:7">
      <c r="A547" t="s">
        <v>614</v>
      </c>
      <c r="B547" s="1">
        <v>40836</v>
      </c>
      <c r="C547" t="s">
        <v>644</v>
      </c>
      <c r="D547" t="s">
        <v>646</v>
      </c>
      <c r="E547" s="5">
        <v>650000</v>
      </c>
      <c r="F547" s="4">
        <v>990.91861204316751</v>
      </c>
      <c r="G547" s="4">
        <f t="shared" si="14"/>
        <v>1347.6493123787079</v>
      </c>
    </row>
    <row r="548" spans="1:7">
      <c r="A548" t="s">
        <v>614</v>
      </c>
      <c r="B548" s="1">
        <v>40865</v>
      </c>
      <c r="C548" t="s">
        <v>647</v>
      </c>
      <c r="D548" t="s">
        <v>648</v>
      </c>
      <c r="E548" s="5">
        <v>119600</v>
      </c>
      <c r="F548" s="4">
        <v>182.32902461594281</v>
      </c>
      <c r="G548" s="4">
        <f t="shared" si="14"/>
        <v>247.96747347768223</v>
      </c>
    </row>
    <row r="549" spans="1:7">
      <c r="A549" t="s">
        <v>614</v>
      </c>
      <c r="B549" s="1">
        <v>40865</v>
      </c>
      <c r="C549" t="s">
        <v>647</v>
      </c>
      <c r="D549" t="s">
        <v>649</v>
      </c>
      <c r="E549" s="5">
        <v>650000</v>
      </c>
      <c r="F549" s="4">
        <v>990.91861204316751</v>
      </c>
      <c r="G549" s="4">
        <f t="shared" si="14"/>
        <v>1347.6493123787079</v>
      </c>
    </row>
    <row r="550" spans="1:7">
      <c r="A550" t="s">
        <v>614</v>
      </c>
      <c r="B550" s="1">
        <v>40897</v>
      </c>
      <c r="C550" t="s">
        <v>652</v>
      </c>
      <c r="D550" t="s">
        <v>653</v>
      </c>
      <c r="E550" s="5">
        <v>119600</v>
      </c>
      <c r="F550" s="4">
        <v>182.32902461594281</v>
      </c>
      <c r="G550" s="4">
        <f t="shared" si="14"/>
        <v>247.96747347768223</v>
      </c>
    </row>
    <row r="551" spans="1:7">
      <c r="A551" t="s">
        <v>614</v>
      </c>
      <c r="B551" s="1">
        <v>40897</v>
      </c>
      <c r="C551" t="s">
        <v>652</v>
      </c>
      <c r="D551" t="s">
        <v>654</v>
      </c>
      <c r="E551" s="5">
        <v>650000</v>
      </c>
      <c r="F551" s="4">
        <v>990.91861204316751</v>
      </c>
      <c r="G551" s="4">
        <f t="shared" si="14"/>
        <v>1347.6493123787079</v>
      </c>
    </row>
    <row r="552" spans="1:7">
      <c r="A552" t="s">
        <v>614</v>
      </c>
      <c r="B552" s="1">
        <v>40935</v>
      </c>
      <c r="C552" t="s">
        <v>871</v>
      </c>
      <c r="D552" t="s">
        <v>872</v>
      </c>
      <c r="E552" s="5">
        <v>119600</v>
      </c>
      <c r="F552" s="4">
        <v>182.32902461594281</v>
      </c>
      <c r="G552" s="4">
        <f t="shared" si="14"/>
        <v>247.96747347768223</v>
      </c>
    </row>
    <row r="553" spans="1:7">
      <c r="A553" t="s">
        <v>614</v>
      </c>
      <c r="B553" s="1">
        <v>40935</v>
      </c>
      <c r="C553" t="s">
        <v>871</v>
      </c>
      <c r="D553" t="s">
        <v>873</v>
      </c>
      <c r="E553" s="5">
        <v>650000</v>
      </c>
      <c r="F553" s="4">
        <v>990.91861204316751</v>
      </c>
      <c r="G553" s="4">
        <f t="shared" si="14"/>
        <v>1347.6493123787079</v>
      </c>
    </row>
    <row r="554" spans="1:7">
      <c r="A554" t="s">
        <v>614</v>
      </c>
      <c r="B554" s="1">
        <v>41026</v>
      </c>
      <c r="C554" t="s">
        <v>874</v>
      </c>
      <c r="D554" t="s">
        <v>875</v>
      </c>
      <c r="E554" s="5">
        <v>65183</v>
      </c>
      <c r="F554" s="4">
        <v>99.37084290586121</v>
      </c>
      <c r="G554" s="4">
        <f t="shared" si="14"/>
        <v>135.14434635197125</v>
      </c>
    </row>
    <row r="555" spans="1:7">
      <c r="A555" t="s">
        <v>614</v>
      </c>
      <c r="B555" s="1">
        <v>41026</v>
      </c>
      <c r="C555" t="s">
        <v>876</v>
      </c>
      <c r="D555" t="s">
        <v>877</v>
      </c>
      <c r="E555" s="5">
        <v>465986</v>
      </c>
      <c r="F555" s="4">
        <v>710.39107746391915</v>
      </c>
      <c r="G555" s="4">
        <f t="shared" si="14"/>
        <v>966.13186535093007</v>
      </c>
    </row>
    <row r="556" spans="1:7">
      <c r="A556" t="s">
        <v>614</v>
      </c>
      <c r="B556" s="1">
        <v>41049</v>
      </c>
      <c r="C556" t="s">
        <v>878</v>
      </c>
      <c r="D556" t="s">
        <v>879</v>
      </c>
      <c r="E556" s="5">
        <v>465986</v>
      </c>
      <c r="F556" s="4">
        <v>710.39107746391915</v>
      </c>
      <c r="G556" s="4">
        <f t="shared" si="14"/>
        <v>966.13186535093007</v>
      </c>
    </row>
    <row r="557" spans="1:7">
      <c r="A557" t="s">
        <v>614</v>
      </c>
      <c r="B557" s="1">
        <v>41049</v>
      </c>
      <c r="C557" t="s">
        <v>878</v>
      </c>
      <c r="D557" t="s">
        <v>880</v>
      </c>
      <c r="E557" s="5">
        <v>65183</v>
      </c>
      <c r="F557" s="4">
        <v>99.37084290586121</v>
      </c>
      <c r="G557" s="4">
        <f t="shared" si="14"/>
        <v>135.14434635197125</v>
      </c>
    </row>
    <row r="558" spans="1:7">
      <c r="A558" t="s">
        <v>614</v>
      </c>
      <c r="B558" s="1">
        <v>41080</v>
      </c>
      <c r="C558" t="s">
        <v>881</v>
      </c>
      <c r="D558" t="s">
        <v>882</v>
      </c>
      <c r="E558" s="5">
        <v>465986</v>
      </c>
      <c r="F558" s="4">
        <v>710.39107746391915</v>
      </c>
      <c r="G558" s="4">
        <f t="shared" si="14"/>
        <v>966.13186535093007</v>
      </c>
    </row>
    <row r="559" spans="1:7">
      <c r="A559" t="s">
        <v>614</v>
      </c>
      <c r="B559" s="1">
        <v>41080</v>
      </c>
      <c r="C559" t="s">
        <v>881</v>
      </c>
      <c r="D559" t="s">
        <v>883</v>
      </c>
      <c r="E559" s="5">
        <v>57510</v>
      </c>
      <c r="F559" s="4">
        <v>87.673429813234705</v>
      </c>
      <c r="G559" s="4">
        <f t="shared" si="14"/>
        <v>119.23586454599921</v>
      </c>
    </row>
    <row r="560" spans="1:7">
      <c r="A560" t="s">
        <v>614</v>
      </c>
      <c r="B560" s="1">
        <v>41110</v>
      </c>
      <c r="C560" t="s">
        <v>887</v>
      </c>
      <c r="D560" t="s">
        <v>888</v>
      </c>
      <c r="E560" s="5">
        <v>465986</v>
      </c>
      <c r="F560" s="4">
        <v>710.39107746391915</v>
      </c>
      <c r="G560" s="4">
        <f t="shared" si="14"/>
        <v>966.13186535093007</v>
      </c>
    </row>
    <row r="561" spans="1:7">
      <c r="A561" t="s">
        <v>614</v>
      </c>
      <c r="B561" s="1">
        <v>41110</v>
      </c>
      <c r="C561" t="s">
        <v>887</v>
      </c>
      <c r="D561" t="s">
        <v>888</v>
      </c>
      <c r="E561" s="5">
        <v>62511</v>
      </c>
      <c r="F561" s="4">
        <v>95.29740516527761</v>
      </c>
      <c r="G561" s="4">
        <f t="shared" si="14"/>
        <v>129.60447102477755</v>
      </c>
    </row>
    <row r="562" spans="1:7">
      <c r="A562" t="s">
        <v>614</v>
      </c>
      <c r="B562" s="1">
        <v>41141</v>
      </c>
      <c r="C562" t="s">
        <v>889</v>
      </c>
      <c r="D562" t="s">
        <v>890</v>
      </c>
      <c r="E562" s="5">
        <v>465986</v>
      </c>
      <c r="F562" s="4">
        <v>710.39107746391915</v>
      </c>
      <c r="G562" s="4">
        <f t="shared" si="14"/>
        <v>966.13186535093007</v>
      </c>
    </row>
    <row r="563" spans="1:7">
      <c r="A563" t="s">
        <v>614</v>
      </c>
      <c r="B563" s="1">
        <v>41141</v>
      </c>
      <c r="C563" t="s">
        <v>889</v>
      </c>
      <c r="D563" t="s">
        <v>891</v>
      </c>
      <c r="E563" s="5">
        <v>62511</v>
      </c>
      <c r="F563" s="4">
        <v>95.29740516527761</v>
      </c>
      <c r="G563" s="4">
        <f t="shared" si="14"/>
        <v>129.60447102477755</v>
      </c>
    </row>
    <row r="564" spans="1:7">
      <c r="A564" t="s">
        <v>614</v>
      </c>
      <c r="B564" s="1">
        <v>41171</v>
      </c>
      <c r="C564" t="s">
        <v>892</v>
      </c>
      <c r="D564" t="s">
        <v>893</v>
      </c>
      <c r="E564" s="5">
        <v>465986</v>
      </c>
      <c r="F564" s="4">
        <v>710.39107746391915</v>
      </c>
      <c r="G564" s="4">
        <f t="shared" si="14"/>
        <v>966.13186535093007</v>
      </c>
    </row>
    <row r="565" spans="1:7">
      <c r="A565" t="s">
        <v>614</v>
      </c>
      <c r="B565" s="1">
        <v>41171</v>
      </c>
      <c r="C565" t="s">
        <v>892</v>
      </c>
      <c r="D565" t="s">
        <v>894</v>
      </c>
      <c r="E565" s="5">
        <v>62511</v>
      </c>
      <c r="F565" s="4">
        <v>95.29740516527761</v>
      </c>
      <c r="G565" s="4">
        <f t="shared" si="14"/>
        <v>129.60447102477755</v>
      </c>
    </row>
    <row r="566" spans="1:7">
      <c r="A566" t="s">
        <v>614</v>
      </c>
      <c r="B566" s="1">
        <v>41201</v>
      </c>
      <c r="C566" t="s">
        <v>895</v>
      </c>
      <c r="D566" t="s">
        <v>896</v>
      </c>
      <c r="E566" s="5">
        <v>465986</v>
      </c>
      <c r="F566" s="4">
        <v>710.39107746391915</v>
      </c>
      <c r="G566" s="4">
        <f t="shared" si="14"/>
        <v>966.13186535093007</v>
      </c>
    </row>
    <row r="567" spans="1:7">
      <c r="A567" t="s">
        <v>614</v>
      </c>
      <c r="B567" s="1">
        <v>41201</v>
      </c>
      <c r="C567" t="s">
        <v>895</v>
      </c>
      <c r="D567" t="s">
        <v>897</v>
      </c>
      <c r="E567" s="5">
        <v>62511</v>
      </c>
      <c r="F567" s="4">
        <v>95.29740516527761</v>
      </c>
      <c r="G567" s="4">
        <f t="shared" si="14"/>
        <v>129.60447102477755</v>
      </c>
    </row>
    <row r="568" spans="1:7">
      <c r="A568" t="s">
        <v>614</v>
      </c>
      <c r="B568" s="1">
        <v>41233</v>
      </c>
      <c r="C568" t="s">
        <v>898</v>
      </c>
      <c r="D568" t="s">
        <v>899</v>
      </c>
      <c r="E568" s="5">
        <v>465986</v>
      </c>
      <c r="F568" s="4">
        <v>710.39107746391915</v>
      </c>
      <c r="G568" s="4">
        <f t="shared" si="14"/>
        <v>966.13186535093007</v>
      </c>
    </row>
    <row r="569" spans="1:7">
      <c r="A569" t="s">
        <v>614</v>
      </c>
      <c r="B569" s="1">
        <v>41233</v>
      </c>
      <c r="C569" t="s">
        <v>898</v>
      </c>
      <c r="D569" t="s">
        <v>900</v>
      </c>
      <c r="E569" s="5">
        <v>62511</v>
      </c>
      <c r="F569" s="4">
        <v>95.29740516527761</v>
      </c>
      <c r="G569" s="4">
        <f t="shared" si="14"/>
        <v>129.60447102477755</v>
      </c>
    </row>
    <row r="570" spans="1:7">
      <c r="A570" t="s">
        <v>614</v>
      </c>
      <c r="B570" s="1">
        <v>41263</v>
      </c>
      <c r="C570" t="s">
        <v>907</v>
      </c>
      <c r="D570" t="s">
        <v>908</v>
      </c>
      <c r="E570" s="5">
        <v>465986</v>
      </c>
      <c r="F570" s="4">
        <v>710.39107746391915</v>
      </c>
      <c r="G570" s="4">
        <f t="shared" si="14"/>
        <v>966.13186535093007</v>
      </c>
    </row>
    <row r="571" spans="1:7">
      <c r="A571" t="s">
        <v>614</v>
      </c>
      <c r="B571" s="1">
        <v>41263</v>
      </c>
      <c r="C571" t="s">
        <v>907</v>
      </c>
      <c r="D571" t="s">
        <v>909</v>
      </c>
      <c r="E571" s="5">
        <v>77749</v>
      </c>
      <c r="F571" s="4">
        <v>118.5275864119142</v>
      </c>
      <c r="G571" s="4">
        <f t="shared" si="14"/>
        <v>161.19751752020332</v>
      </c>
    </row>
    <row r="572" spans="1:7">
      <c r="A572" t="s">
        <v>614</v>
      </c>
      <c r="B572" s="1">
        <v>41295</v>
      </c>
      <c r="C572" t="s">
        <v>92</v>
      </c>
      <c r="D572" t="s">
        <v>1689</v>
      </c>
      <c r="E572" s="5">
        <v>465986</v>
      </c>
      <c r="F572" s="4">
        <v>710.39</v>
      </c>
      <c r="G572" s="4">
        <f t="shared" si="14"/>
        <v>966.13040000000001</v>
      </c>
    </row>
    <row r="573" spans="1:7">
      <c r="A573" t="s">
        <v>614</v>
      </c>
      <c r="B573" s="1">
        <v>41295</v>
      </c>
      <c r="C573" t="s">
        <v>92</v>
      </c>
      <c r="D573" t="s">
        <v>1689</v>
      </c>
      <c r="E573" s="5">
        <v>62199</v>
      </c>
      <c r="F573" s="4">
        <v>94.82</v>
      </c>
      <c r="G573" s="4">
        <f t="shared" si="14"/>
        <v>128.95519999999999</v>
      </c>
    </row>
    <row r="574" spans="1:7">
      <c r="A574" t="s">
        <v>614</v>
      </c>
      <c r="B574" s="1">
        <v>41323</v>
      </c>
      <c r="C574" t="s">
        <v>1556</v>
      </c>
      <c r="D574" t="s">
        <v>1690</v>
      </c>
      <c r="E574" s="5">
        <v>5825</v>
      </c>
      <c r="F574" s="4">
        <v>8.8800000000000008</v>
      </c>
      <c r="G574" s="4">
        <f t="shared" si="14"/>
        <v>12.076800000000002</v>
      </c>
    </row>
    <row r="575" spans="1:7">
      <c r="A575" t="s">
        <v>614</v>
      </c>
      <c r="B575" s="1">
        <v>41325</v>
      </c>
      <c r="C575" t="s">
        <v>628</v>
      </c>
      <c r="D575" t="s">
        <v>1691</v>
      </c>
      <c r="E575" s="5">
        <v>494131</v>
      </c>
      <c r="F575" s="4">
        <v>753.3</v>
      </c>
      <c r="G575" s="4">
        <f t="shared" si="14"/>
        <v>1024.4880000000001</v>
      </c>
    </row>
    <row r="576" spans="1:7">
      <c r="A576" t="s">
        <v>614</v>
      </c>
      <c r="B576" s="1">
        <v>41325</v>
      </c>
      <c r="C576" t="s">
        <v>628</v>
      </c>
      <c r="D576" t="s">
        <v>1691</v>
      </c>
      <c r="E576" s="5">
        <v>65933</v>
      </c>
      <c r="F576" s="4">
        <v>100.51</v>
      </c>
      <c r="G576" s="4">
        <f t="shared" si="14"/>
        <v>136.6936</v>
      </c>
    </row>
    <row r="577" spans="1:7">
      <c r="A577" t="s">
        <v>614</v>
      </c>
      <c r="B577" s="1">
        <v>41353</v>
      </c>
      <c r="C577" t="s">
        <v>1541</v>
      </c>
      <c r="D577" t="s">
        <v>1692</v>
      </c>
      <c r="E577" s="5">
        <v>480058</v>
      </c>
      <c r="F577" s="4">
        <v>731.84</v>
      </c>
      <c r="G577" s="4">
        <f t="shared" si="14"/>
        <v>995.30240000000015</v>
      </c>
    </row>
    <row r="578" spans="1:7">
      <c r="A578" t="s">
        <v>614</v>
      </c>
      <c r="B578" s="1">
        <v>41353</v>
      </c>
      <c r="C578" t="s">
        <v>1541</v>
      </c>
      <c r="D578" t="s">
        <v>1692</v>
      </c>
      <c r="E578" s="5">
        <v>64999</v>
      </c>
      <c r="F578" s="4">
        <v>99.09</v>
      </c>
      <c r="G578" s="4">
        <f t="shared" si="14"/>
        <v>134.76240000000001</v>
      </c>
    </row>
    <row r="579" spans="1:7">
      <c r="A579" t="s">
        <v>614</v>
      </c>
      <c r="B579" s="1">
        <v>41353</v>
      </c>
      <c r="C579" t="s">
        <v>1541</v>
      </c>
      <c r="D579" t="s">
        <v>1692</v>
      </c>
      <c r="E579" s="5">
        <v>4801</v>
      </c>
      <c r="F579" s="4">
        <v>7.32</v>
      </c>
      <c r="G579" s="4">
        <f t="shared" si="14"/>
        <v>9.9552000000000014</v>
      </c>
    </row>
    <row r="580" spans="1:7">
      <c r="A580" t="s">
        <v>614</v>
      </c>
      <c r="B580" s="1">
        <v>41358</v>
      </c>
      <c r="C580" t="s">
        <v>1557</v>
      </c>
      <c r="D580" t="s">
        <v>1691</v>
      </c>
      <c r="E580" s="5">
        <v>4941</v>
      </c>
      <c r="F580" s="4">
        <v>7.53</v>
      </c>
      <c r="G580" s="4">
        <f t="shared" si="14"/>
        <v>10.240800000000002</v>
      </c>
    </row>
    <row r="581" spans="1:7">
      <c r="A581" t="s">
        <v>614</v>
      </c>
      <c r="B581" s="1">
        <v>41384</v>
      </c>
      <c r="C581" t="s">
        <v>1542</v>
      </c>
      <c r="D581" t="s">
        <v>1693</v>
      </c>
      <c r="E581" s="5">
        <v>480058</v>
      </c>
      <c r="F581" s="4">
        <v>731.84</v>
      </c>
      <c r="G581" s="4">
        <f t="shared" ref="G581:G609" si="15">F581*1.36</f>
        <v>995.30240000000015</v>
      </c>
    </row>
    <row r="582" spans="1:7">
      <c r="A582" t="s">
        <v>614</v>
      </c>
      <c r="B582" s="1">
        <v>41384</v>
      </c>
      <c r="C582" t="s">
        <v>1542</v>
      </c>
      <c r="D582" t="s">
        <v>1693</v>
      </c>
      <c r="E582" s="5">
        <v>64999</v>
      </c>
      <c r="F582" s="4">
        <v>99.09</v>
      </c>
      <c r="G582" s="4">
        <f t="shared" si="15"/>
        <v>134.76240000000001</v>
      </c>
    </row>
    <row r="583" spans="1:7">
      <c r="A583" t="s">
        <v>614</v>
      </c>
      <c r="B583" s="1">
        <v>41384</v>
      </c>
      <c r="C583" t="s">
        <v>1542</v>
      </c>
      <c r="D583" t="s">
        <v>1693</v>
      </c>
      <c r="E583" s="5">
        <v>4801</v>
      </c>
      <c r="F583" s="4">
        <v>7.32</v>
      </c>
      <c r="G583" s="4">
        <f t="shared" si="15"/>
        <v>9.9552000000000014</v>
      </c>
    </row>
    <row r="584" spans="1:7">
      <c r="A584" t="s">
        <v>614</v>
      </c>
      <c r="B584" s="1">
        <v>41414</v>
      </c>
      <c r="C584" t="s">
        <v>1543</v>
      </c>
      <c r="D584" t="s">
        <v>1694</v>
      </c>
      <c r="E584" s="5">
        <v>480058</v>
      </c>
      <c r="F584" s="4">
        <v>731.84</v>
      </c>
      <c r="G584" s="4">
        <f t="shared" si="15"/>
        <v>995.30240000000015</v>
      </c>
    </row>
    <row r="585" spans="1:7">
      <c r="A585" t="s">
        <v>614</v>
      </c>
      <c r="B585" s="1">
        <v>41414</v>
      </c>
      <c r="C585" t="s">
        <v>1543</v>
      </c>
      <c r="D585" t="s">
        <v>1694</v>
      </c>
      <c r="E585" s="5">
        <v>64999</v>
      </c>
      <c r="F585" s="4">
        <v>99.09</v>
      </c>
      <c r="G585" s="4">
        <f t="shared" si="15"/>
        <v>134.76240000000001</v>
      </c>
    </row>
    <row r="586" spans="1:7">
      <c r="A586" t="s">
        <v>614</v>
      </c>
      <c r="B586" s="1">
        <v>41414</v>
      </c>
      <c r="C586" t="s">
        <v>1543</v>
      </c>
      <c r="D586" t="s">
        <v>1694</v>
      </c>
      <c r="E586" s="5">
        <v>4801</v>
      </c>
      <c r="F586" s="4">
        <v>7.32</v>
      </c>
      <c r="G586" s="4">
        <f t="shared" si="15"/>
        <v>9.9552000000000014</v>
      </c>
    </row>
    <row r="587" spans="1:7">
      <c r="A587" t="s">
        <v>614</v>
      </c>
      <c r="B587" s="1">
        <v>41445</v>
      </c>
      <c r="C587" t="s">
        <v>1544</v>
      </c>
      <c r="D587" t="s">
        <v>1695</v>
      </c>
      <c r="E587" s="5">
        <v>480058</v>
      </c>
      <c r="F587" s="4">
        <v>731.84</v>
      </c>
      <c r="G587" s="4">
        <f t="shared" si="15"/>
        <v>995.30240000000015</v>
      </c>
    </row>
    <row r="588" spans="1:7">
      <c r="A588" t="s">
        <v>614</v>
      </c>
      <c r="B588" s="1">
        <v>41445</v>
      </c>
      <c r="C588" t="s">
        <v>1534</v>
      </c>
      <c r="D588" t="s">
        <v>1695</v>
      </c>
      <c r="E588" s="5">
        <v>19991</v>
      </c>
      <c r="F588" s="4">
        <v>30.48</v>
      </c>
      <c r="G588" s="4">
        <f t="shared" si="15"/>
        <v>41.452800000000003</v>
      </c>
    </row>
    <row r="589" spans="1:7">
      <c r="A589" t="s">
        <v>614</v>
      </c>
      <c r="B589" s="1">
        <v>41445</v>
      </c>
      <c r="C589" t="s">
        <v>1544</v>
      </c>
      <c r="D589" t="s">
        <v>1695</v>
      </c>
      <c r="E589" s="5">
        <v>64999</v>
      </c>
      <c r="F589" s="4">
        <v>99.09</v>
      </c>
      <c r="G589" s="4">
        <f t="shared" si="15"/>
        <v>134.76240000000001</v>
      </c>
    </row>
    <row r="590" spans="1:7">
      <c r="A590" t="s">
        <v>614</v>
      </c>
      <c r="B590" s="1">
        <v>41445</v>
      </c>
      <c r="C590" t="s">
        <v>1544</v>
      </c>
      <c r="D590" t="s">
        <v>1695</v>
      </c>
      <c r="E590" s="5">
        <v>4801</v>
      </c>
      <c r="F590" s="4">
        <v>7.32</v>
      </c>
      <c r="G590" s="4">
        <f t="shared" si="15"/>
        <v>9.9552000000000014</v>
      </c>
    </row>
    <row r="591" spans="1:7">
      <c r="A591" t="s">
        <v>614</v>
      </c>
      <c r="B591" s="1">
        <v>41475</v>
      </c>
      <c r="C591" t="s">
        <v>1545</v>
      </c>
      <c r="D591" t="s">
        <v>1696</v>
      </c>
      <c r="E591" s="5">
        <v>480058</v>
      </c>
      <c r="F591" s="4">
        <v>731.84</v>
      </c>
      <c r="G591" s="4">
        <f t="shared" si="15"/>
        <v>995.30240000000015</v>
      </c>
    </row>
    <row r="592" spans="1:7">
      <c r="A592" t="s">
        <v>614</v>
      </c>
      <c r="B592" s="1">
        <v>41475</v>
      </c>
      <c r="C592" t="s">
        <v>1545</v>
      </c>
      <c r="D592" t="s">
        <v>1696</v>
      </c>
      <c r="E592" s="5">
        <v>64999</v>
      </c>
      <c r="F592" s="4">
        <v>99.09</v>
      </c>
      <c r="G592" s="4">
        <f t="shared" si="15"/>
        <v>134.76240000000001</v>
      </c>
    </row>
    <row r="593" spans="1:7">
      <c r="A593" t="s">
        <v>614</v>
      </c>
      <c r="B593" s="1">
        <v>41475</v>
      </c>
      <c r="C593" t="s">
        <v>1545</v>
      </c>
      <c r="D593" t="s">
        <v>1696</v>
      </c>
      <c r="E593" s="5">
        <v>4801</v>
      </c>
      <c r="F593" s="4">
        <v>7.32</v>
      </c>
      <c r="G593" s="4">
        <f t="shared" si="15"/>
        <v>9.9552000000000014</v>
      </c>
    </row>
    <row r="594" spans="1:7">
      <c r="A594" t="s">
        <v>614</v>
      </c>
      <c r="B594" s="1">
        <v>41506</v>
      </c>
      <c r="C594" t="s">
        <v>1546</v>
      </c>
      <c r="D594" t="s">
        <v>1697</v>
      </c>
      <c r="E594" s="5">
        <v>480058</v>
      </c>
      <c r="F594" s="4">
        <v>731.84</v>
      </c>
      <c r="G594" s="4">
        <f t="shared" si="15"/>
        <v>995.30240000000015</v>
      </c>
    </row>
    <row r="595" spans="1:7">
      <c r="A595" t="s">
        <v>614</v>
      </c>
      <c r="B595" s="1">
        <v>41506</v>
      </c>
      <c r="C595" t="s">
        <v>1546</v>
      </c>
      <c r="D595" t="s">
        <v>1697</v>
      </c>
      <c r="E595" s="5">
        <v>64999</v>
      </c>
      <c r="F595" s="4">
        <v>99.09</v>
      </c>
      <c r="G595" s="4">
        <f t="shared" si="15"/>
        <v>134.76240000000001</v>
      </c>
    </row>
    <row r="596" spans="1:7">
      <c r="A596" t="s">
        <v>614</v>
      </c>
      <c r="B596" s="1">
        <v>41506</v>
      </c>
      <c r="C596" t="s">
        <v>1546</v>
      </c>
      <c r="D596" t="s">
        <v>1697</v>
      </c>
      <c r="E596" s="5">
        <v>4801</v>
      </c>
      <c r="F596" s="4">
        <v>7.32</v>
      </c>
      <c r="G596" s="4">
        <f t="shared" si="15"/>
        <v>9.9552000000000014</v>
      </c>
    </row>
    <row r="597" spans="1:7">
      <c r="A597" t="s">
        <v>614</v>
      </c>
      <c r="B597" s="1">
        <v>41537</v>
      </c>
      <c r="C597" t="s">
        <v>1547</v>
      </c>
      <c r="D597" t="s">
        <v>1698</v>
      </c>
      <c r="E597" s="5">
        <v>480058</v>
      </c>
      <c r="F597" s="4">
        <v>731.84</v>
      </c>
      <c r="G597" s="4">
        <f t="shared" si="15"/>
        <v>995.30240000000015</v>
      </c>
    </row>
    <row r="598" spans="1:7">
      <c r="A598" t="s">
        <v>614</v>
      </c>
      <c r="B598" s="1">
        <v>41537</v>
      </c>
      <c r="C598" t="s">
        <v>1547</v>
      </c>
      <c r="D598" t="s">
        <v>1698</v>
      </c>
      <c r="E598" s="5">
        <v>64999</v>
      </c>
      <c r="F598" s="4">
        <v>99.09</v>
      </c>
      <c r="G598" s="4">
        <f t="shared" si="15"/>
        <v>134.76240000000001</v>
      </c>
    </row>
    <row r="599" spans="1:7">
      <c r="A599" t="s">
        <v>614</v>
      </c>
      <c r="B599" s="1">
        <v>41537</v>
      </c>
      <c r="C599" t="s">
        <v>1547</v>
      </c>
      <c r="D599" t="s">
        <v>1698</v>
      </c>
      <c r="E599" s="5">
        <v>4801</v>
      </c>
      <c r="F599" s="4">
        <v>7.32</v>
      </c>
      <c r="G599" s="4">
        <f t="shared" si="15"/>
        <v>9.9552000000000014</v>
      </c>
    </row>
    <row r="600" spans="1:7">
      <c r="A600" t="s">
        <v>614</v>
      </c>
      <c r="B600" s="1">
        <v>41556</v>
      </c>
      <c r="C600" t="s">
        <v>1548</v>
      </c>
      <c r="D600" t="s">
        <v>1699</v>
      </c>
      <c r="E600" s="5">
        <v>480058</v>
      </c>
      <c r="F600" s="4">
        <v>731.84</v>
      </c>
      <c r="G600" s="4">
        <f t="shared" si="15"/>
        <v>995.30240000000015</v>
      </c>
    </row>
    <row r="601" spans="1:7">
      <c r="A601" t="s">
        <v>614</v>
      </c>
      <c r="B601" s="1">
        <v>41556</v>
      </c>
      <c r="C601" t="s">
        <v>1548</v>
      </c>
      <c r="D601" t="s">
        <v>1699</v>
      </c>
      <c r="E601" s="5">
        <v>64999</v>
      </c>
      <c r="F601" s="4">
        <v>99.09</v>
      </c>
      <c r="G601" s="4">
        <f t="shared" si="15"/>
        <v>134.76240000000001</v>
      </c>
    </row>
    <row r="602" spans="1:7">
      <c r="A602" t="s">
        <v>614</v>
      </c>
      <c r="B602" s="1">
        <v>41556</v>
      </c>
      <c r="C602" t="s">
        <v>1548</v>
      </c>
      <c r="D602" t="s">
        <v>1699</v>
      </c>
      <c r="E602" s="5">
        <v>4801</v>
      </c>
      <c r="F602" s="4">
        <v>7.32</v>
      </c>
      <c r="G602" s="4">
        <f t="shared" si="15"/>
        <v>9.9552000000000014</v>
      </c>
    </row>
    <row r="603" spans="1:7">
      <c r="A603" t="s">
        <v>614</v>
      </c>
      <c r="B603" s="1">
        <v>41598</v>
      </c>
      <c r="C603" t="s">
        <v>1549</v>
      </c>
      <c r="D603" t="s">
        <v>1700</v>
      </c>
      <c r="E603" s="5">
        <v>480058</v>
      </c>
      <c r="F603" s="4">
        <v>731.84</v>
      </c>
      <c r="G603" s="4">
        <f t="shared" si="15"/>
        <v>995.30240000000015</v>
      </c>
    </row>
    <row r="604" spans="1:7">
      <c r="A604" t="s">
        <v>614</v>
      </c>
      <c r="B604" s="1">
        <v>41598</v>
      </c>
      <c r="C604" t="s">
        <v>1549</v>
      </c>
      <c r="D604" t="s">
        <v>1700</v>
      </c>
      <c r="E604" s="5">
        <v>64999</v>
      </c>
      <c r="F604" s="4">
        <v>99.09</v>
      </c>
      <c r="G604" s="4">
        <f t="shared" si="15"/>
        <v>134.76240000000001</v>
      </c>
    </row>
    <row r="605" spans="1:7">
      <c r="A605" t="s">
        <v>614</v>
      </c>
      <c r="B605" s="1">
        <v>41598</v>
      </c>
      <c r="C605" t="s">
        <v>1549</v>
      </c>
      <c r="D605" t="s">
        <v>1700</v>
      </c>
      <c r="E605" s="5">
        <v>4801</v>
      </c>
      <c r="F605" s="4">
        <v>7.32</v>
      </c>
      <c r="G605" s="4">
        <f t="shared" si="15"/>
        <v>9.9552000000000014</v>
      </c>
    </row>
    <row r="606" spans="1:7">
      <c r="A606" t="s">
        <v>614</v>
      </c>
      <c r="B606" s="1">
        <v>41620</v>
      </c>
      <c r="C606" t="s">
        <v>1550</v>
      </c>
      <c r="D606" t="s">
        <v>1701</v>
      </c>
      <c r="E606" s="5">
        <v>480058</v>
      </c>
      <c r="F606" s="4">
        <v>731.84</v>
      </c>
      <c r="G606" s="4">
        <f t="shared" si="15"/>
        <v>995.30240000000015</v>
      </c>
    </row>
    <row r="607" spans="1:7">
      <c r="A607" t="s">
        <v>614</v>
      </c>
      <c r="B607" s="1">
        <v>41620</v>
      </c>
      <c r="C607" t="s">
        <v>1550</v>
      </c>
      <c r="D607" t="s">
        <v>1701</v>
      </c>
      <c r="E607" s="5">
        <v>64999</v>
      </c>
      <c r="F607" s="4">
        <v>99.09</v>
      </c>
      <c r="G607" s="4">
        <f t="shared" si="15"/>
        <v>134.76240000000001</v>
      </c>
    </row>
    <row r="608" spans="1:7">
      <c r="A608" t="s">
        <v>614</v>
      </c>
      <c r="B608" s="1">
        <v>41620</v>
      </c>
      <c r="C608" t="s">
        <v>1550</v>
      </c>
      <c r="D608" t="s">
        <v>1701</v>
      </c>
      <c r="E608" s="5">
        <v>4801</v>
      </c>
      <c r="F608" s="4">
        <v>7.32</v>
      </c>
      <c r="G608" s="4">
        <f t="shared" si="15"/>
        <v>9.9552000000000014</v>
      </c>
    </row>
    <row r="609" spans="1:7">
      <c r="A609" t="s">
        <v>1704</v>
      </c>
      <c r="B609" s="1"/>
      <c r="E609" s="5">
        <v>10924577.977941176</v>
      </c>
      <c r="F609" s="4">
        <v>16654.411764705881</v>
      </c>
      <c r="G609" s="4">
        <f t="shared" si="15"/>
        <v>22650</v>
      </c>
    </row>
    <row r="610" spans="1:7">
      <c r="B610" s="1"/>
    </row>
    <row r="611" spans="1:7">
      <c r="B611" s="1"/>
    </row>
    <row r="612" spans="1:7">
      <c r="B612" s="1"/>
    </row>
    <row r="613" spans="1:7">
      <c r="B613" s="1"/>
    </row>
    <row r="614" spans="1:7">
      <c r="B614" s="1"/>
    </row>
    <row r="615" spans="1:7">
      <c r="B615" s="1"/>
    </row>
    <row r="616" spans="1:7">
      <c r="B616" s="1"/>
    </row>
    <row r="617" spans="1:7">
      <c r="B617" s="1"/>
    </row>
    <row r="618" spans="1:7">
      <c r="B618" s="1"/>
    </row>
    <row r="619" spans="1:7">
      <c r="B619" s="1"/>
    </row>
    <row r="620" spans="1:7">
      <c r="B620" s="1"/>
    </row>
    <row r="621" spans="1:7">
      <c r="B621" s="1"/>
    </row>
    <row r="622" spans="1:7">
      <c r="B622" s="1"/>
    </row>
    <row r="623" spans="1:7">
      <c r="B623" s="1"/>
    </row>
    <row r="624" spans="1:7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</sheetData>
  <autoFilter ref="A1:H608"/>
  <sortState ref="A2:F1096">
    <sortCondition ref="A2:A1096"/>
    <sortCondition ref="B2:B109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selection activeCell="D21" sqref="D21"/>
    </sheetView>
  </sheetViews>
  <sheetFormatPr defaultRowHeight="15"/>
  <cols>
    <col min="1" max="1" width="9.5703125" bestFit="1" customWidth="1"/>
    <col min="2" max="2" width="10.7109375" bestFit="1" customWidth="1"/>
    <col min="3" max="3" width="10.42578125" bestFit="1" customWidth="1"/>
    <col min="4" max="4" width="83.140625" bestFit="1" customWidth="1"/>
    <col min="5" max="7" width="12.7109375" customWidth="1"/>
  </cols>
  <sheetData>
    <row r="1" spans="1:8" ht="31.5" customHeight="1">
      <c r="A1" s="17" t="s">
        <v>1669</v>
      </c>
      <c r="B1" s="18" t="s">
        <v>1670</v>
      </c>
      <c r="C1" s="19" t="s">
        <v>1671</v>
      </c>
      <c r="D1" s="17" t="s">
        <v>1672</v>
      </c>
      <c r="E1" s="20" t="s">
        <v>1673</v>
      </c>
      <c r="F1" s="21" t="s">
        <v>1335</v>
      </c>
      <c r="G1" s="21" t="s">
        <v>1687</v>
      </c>
    </row>
    <row r="2" spans="1:8">
      <c r="A2" s="11" t="s">
        <v>0</v>
      </c>
      <c r="B2" s="12">
        <v>41424</v>
      </c>
      <c r="C2" s="11" t="s">
        <v>1565</v>
      </c>
      <c r="D2" s="11" t="s">
        <v>1239</v>
      </c>
      <c r="E2" s="13">
        <v>5360000</v>
      </c>
      <c r="F2" s="14">
        <v>8171.27</v>
      </c>
      <c r="G2" s="14">
        <f t="shared" ref="G2:G5" si="0">F2*1.36</f>
        <v>11112.927200000002</v>
      </c>
      <c r="H2" s="6"/>
    </row>
    <row r="3" spans="1:8">
      <c r="A3" s="11" t="s">
        <v>0</v>
      </c>
      <c r="B3" s="12">
        <v>41424</v>
      </c>
      <c r="C3" s="11" t="s">
        <v>1566</v>
      </c>
      <c r="D3" s="11" t="s">
        <v>1240</v>
      </c>
      <c r="E3" s="13">
        <v>5360000</v>
      </c>
      <c r="F3" s="14">
        <v>8171.27</v>
      </c>
      <c r="G3" s="14">
        <f t="shared" si="0"/>
        <v>11112.927200000002</v>
      </c>
      <c r="H3" s="6"/>
    </row>
    <row r="4" spans="1:8">
      <c r="A4" s="11" t="s">
        <v>0</v>
      </c>
      <c r="B4" s="12">
        <v>41628</v>
      </c>
      <c r="C4" s="11" t="s">
        <v>1575</v>
      </c>
      <c r="D4" s="11" t="s">
        <v>1249</v>
      </c>
      <c r="E4" s="13">
        <v>670000</v>
      </c>
      <c r="F4" s="14">
        <v>1021.41</v>
      </c>
      <c r="G4" s="14">
        <f t="shared" si="0"/>
        <v>1389.1176</v>
      </c>
    </row>
    <row r="5" spans="1:8">
      <c r="A5" s="11" t="s">
        <v>0</v>
      </c>
      <c r="B5" s="12">
        <v>41628</v>
      </c>
      <c r="C5" s="11" t="s">
        <v>1576</v>
      </c>
      <c r="D5" s="11" t="s">
        <v>1250</v>
      </c>
      <c r="E5" s="13">
        <v>670000</v>
      </c>
      <c r="F5" s="14">
        <v>1021.41</v>
      </c>
      <c r="G5" s="14">
        <f t="shared" si="0"/>
        <v>1389.1176</v>
      </c>
    </row>
    <row r="6" spans="1:8">
      <c r="A6" s="32"/>
      <c r="B6" s="32"/>
      <c r="C6" s="32"/>
      <c r="D6" s="32"/>
      <c r="E6" s="32"/>
      <c r="F6" s="33" t="s">
        <v>1677</v>
      </c>
      <c r="G6" s="10">
        <f>SUM(G2:G5)</f>
        <v>25004.089600000007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CD MYP11-13 Z32</vt:lpstr>
      <vt:lpstr>Overview spending vs budget</vt:lpstr>
      <vt:lpstr>List of spending</vt:lpstr>
      <vt:lpstr>Invoices BPR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marcds</cp:lastModifiedBy>
  <cp:lastPrinted>2014-02-25T14:30:00Z</cp:lastPrinted>
  <dcterms:created xsi:type="dcterms:W3CDTF">2009-12-16T12:42:17Z</dcterms:created>
  <dcterms:modified xsi:type="dcterms:W3CDTF">2014-02-25T14:30:09Z</dcterms:modified>
</cp:coreProperties>
</file>