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140" yWindow="320" windowWidth="29600" windowHeight="1920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/>
  <c r="C17"/>
  <c r="C16"/>
  <c r="C12"/>
  <c r="C13"/>
</calcChain>
</file>

<file path=xl/sharedStrings.xml><?xml version="1.0" encoding="utf-8"?>
<sst xmlns="http://schemas.openxmlformats.org/spreadsheetml/2006/main" count="29" uniqueCount="29">
  <si>
    <t>Will network and organize all training and oversight activities with area schools and C.D.O.s, etc. and who will also be involved in all training activities; 12 months.</t>
    <phoneticPr fontId="3" type="noConversion"/>
  </si>
  <si>
    <t>Proposed Budget for implementation of training center and water filtration training program expansion in the Kisii region, including the launch of 10 new filter-constructing groups.</t>
    <phoneticPr fontId="3" type="noConversion"/>
  </si>
  <si>
    <t>Kenya</t>
    <phoneticPr fontId="3" type="noConversion"/>
  </si>
  <si>
    <t>Easy to use portable turbidimeter for continual testing of water filters.</t>
    <phoneticPr fontId="3" type="noConversion"/>
  </si>
  <si>
    <t>Provide supplies to 10 newly trained CDO's sufficient for their first 50 filters and first 50 safe water storage containers</t>
    <phoneticPr fontId="3" type="noConversion"/>
  </si>
  <si>
    <t>Construction of three sample rainwater harvesting catchments (small scale rooftop - 5,000 liters and under), each with different size plastic containers and bodies for use at the training center as well as for training examples for the local communities and personnel.</t>
    <phoneticPr fontId="3" type="noConversion"/>
  </si>
  <si>
    <t xml:space="preserve">Purchase of water testing equipment to be permanently used in Kisii region for the ongoing testing of water sources and for quality control of constructed filters.  </t>
    <phoneticPr fontId="3" type="noConversion"/>
  </si>
  <si>
    <t xml:space="preserve">Filters will be tested by local staff on a randomized basis during the first year of operation.  </t>
    <phoneticPr fontId="3" type="noConversion"/>
  </si>
  <si>
    <t xml:space="preserve">All producers are initially supplied with materials sufficient for their first 50 sales.  They are selling these units - both filters and tapped water storage and distribution containers - and thereby pay back into a bank account which is available to reorder another load of materials when needed.  </t>
    <phoneticPr fontId="3" type="noConversion"/>
  </si>
  <si>
    <t>Total</t>
    <phoneticPr fontId="3" type="noConversion"/>
  </si>
  <si>
    <t>Consumables for 600 water tests with Oxfam kit</t>
    <phoneticPr fontId="3" type="noConversion"/>
  </si>
  <si>
    <t>Local program manager (full-time)</t>
    <phoneticPr fontId="3" type="noConversion"/>
  </si>
  <si>
    <t>10 (part time) Community Health Workers</t>
    <phoneticPr fontId="3" type="noConversion"/>
  </si>
  <si>
    <t>10 community health workers have been trained, and will be tasked with meeting with each new filter purchaser as they are sold.  This ensures more effective training of the end-user through repetition of training on filter use, while also bringing training on a variety of related health, hygiene and sanitation practices to each purchasing household, as well as to the schools where the filters are built.</t>
    <phoneticPr fontId="3" type="noConversion"/>
  </si>
  <si>
    <t>Aqua Clara International</t>
    <phoneticPr fontId="3" type="noConversion"/>
  </si>
  <si>
    <t>Train and Tool 10 new Community Development Officers in launching and running their filter construction enterprises</t>
    <phoneticPr fontId="3" type="noConversion"/>
  </si>
  <si>
    <t>Train 10 new C.D.O.s in water filter construction as well as related WASH practices; supply all necessary tools for the construction of filters as well as materials for filter promotion and documents for tracking.</t>
    <phoneticPr fontId="3" type="noConversion"/>
  </si>
  <si>
    <t>Local Coordinator  (part-time)</t>
    <phoneticPr fontId="3" type="noConversion"/>
  </si>
  <si>
    <t>Fully involved in communicating, tracking, testing and organizing to ensure proper follow-up (continual training and support for CDOs, as well as tracking and testing for quality control, etc.); 12 months.</t>
    <phoneticPr fontId="3" type="noConversion"/>
  </si>
  <si>
    <t>The donated building's latrines (3) are in complete disrepair.  Renovate them as an example of proper latrine construction, including an example of a urine diverting composting toilet, complete with a small sample garden plot, all constructed in collaboration with visiting Michigan State Professor while providing training for local personnel.</t>
    <phoneticPr fontId="3" type="noConversion"/>
  </si>
  <si>
    <t>Item</t>
    <phoneticPr fontId="3" type="noConversion"/>
  </si>
  <si>
    <t>Description</t>
    <phoneticPr fontId="3" type="noConversion"/>
  </si>
  <si>
    <t>Cost</t>
    <phoneticPr fontId="3" type="noConversion"/>
  </si>
  <si>
    <r>
      <t>Remodel donated building into office space for continual training and tracking of Kisii-area AC water programmes (H</t>
    </r>
    <r>
      <rPr>
        <vertAlign val="subscript"/>
        <sz val="10"/>
        <rFont val="Verdana"/>
      </rPr>
      <t>2</t>
    </r>
    <r>
      <rPr>
        <sz val="10"/>
        <rFont val="Verdana"/>
      </rPr>
      <t>Ope Center renovation).  One classroom for 20+ participants, one conference room, and two offices for recordkeeping and laboratory (water testing) work.</t>
    </r>
    <phoneticPr fontId="3" type="noConversion"/>
  </si>
  <si>
    <r>
      <t>Rainwater Harvesting Construction @ H</t>
    </r>
    <r>
      <rPr>
        <vertAlign val="subscript"/>
        <sz val="10"/>
        <rFont val="Verdana"/>
      </rPr>
      <t>2</t>
    </r>
    <r>
      <rPr>
        <sz val="10"/>
        <rFont val="Verdana"/>
      </rPr>
      <t>Ope Center</t>
    </r>
    <phoneticPr fontId="3" type="noConversion"/>
  </si>
  <si>
    <r>
      <t>Latrine Construction @ H</t>
    </r>
    <r>
      <rPr>
        <vertAlign val="subscript"/>
        <sz val="10"/>
        <rFont val="Verdana"/>
      </rPr>
      <t>2</t>
    </r>
    <r>
      <rPr>
        <sz val="10"/>
        <rFont val="Verdana"/>
      </rPr>
      <t>0pe Center</t>
    </r>
    <phoneticPr fontId="3" type="noConversion"/>
  </si>
  <si>
    <r>
      <t>Building Remodel as example and training center (H</t>
    </r>
    <r>
      <rPr>
        <vertAlign val="subscript"/>
        <sz val="10"/>
        <rFont val="Verdana"/>
      </rPr>
      <t>2</t>
    </r>
    <r>
      <rPr>
        <sz val="10"/>
        <rFont val="Verdana"/>
      </rPr>
      <t>Ope Center)</t>
    </r>
    <phoneticPr fontId="3" type="noConversion"/>
  </si>
  <si>
    <t>Oxfam DelAgua Dual Incubator Portable Laboratory</t>
    <phoneticPr fontId="3" type="noConversion"/>
  </si>
  <si>
    <t>Hach Turbidimeter</t>
    <phoneticPr fontId="3" type="noConversion"/>
  </si>
</sst>
</file>

<file path=xl/styles.xml><?xml version="1.0" encoding="utf-8"?>
<styleSheet xmlns="http://schemas.openxmlformats.org/spreadsheetml/2006/main">
  <numFmts count="1">
    <numFmt numFmtId="166" formatCode="&quot;$&quot;#,##0"/>
  </numFmts>
  <fonts count="5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vertAlign val="subscript"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2" borderId="7" xfId="0" applyFont="1" applyFill="1" applyBorder="1"/>
    <xf numFmtId="0" fontId="0" fillId="0" borderId="7" xfId="0" applyBorder="1" applyAlignment="1">
      <alignment vertical="center" wrapText="1"/>
    </xf>
    <xf numFmtId="0" fontId="1" fillId="0" borderId="1" xfId="0" applyFont="1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4" xfId="0" applyBorder="1"/>
    <xf numFmtId="14" fontId="0" fillId="0" borderId="0" xfId="0" applyNumberFormat="1" applyBorder="1"/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1" fillId="2" borderId="6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66" fontId="0" fillId="0" borderId="8" xfId="0" applyNumberForma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vertical="center" wrapText="1"/>
    </xf>
    <xf numFmtId="166" fontId="1" fillId="2" borderId="11" xfId="0" applyNumberFormat="1" applyFont="1" applyFill="1" applyBorder="1" applyAlignment="1">
      <alignment horizontal="center" vertical="center" wrapText="1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30"/>
  <sheetViews>
    <sheetView tabSelected="1" zoomScale="150" workbookViewId="0">
      <selection activeCell="A11" sqref="A11"/>
    </sheetView>
  </sheetViews>
  <sheetFormatPr baseColWidth="10" defaultRowHeight="13"/>
  <cols>
    <col min="1" max="1" width="19.140625" customWidth="1"/>
    <col min="2" max="2" width="44.85546875" customWidth="1"/>
    <col min="3" max="3" width="7.5703125" style="2" customWidth="1"/>
  </cols>
  <sheetData>
    <row r="1" spans="1:3">
      <c r="A1" s="7" t="s">
        <v>14</v>
      </c>
      <c r="B1" s="8"/>
      <c r="C1" s="9"/>
    </row>
    <row r="2" spans="1:3" ht="27" customHeight="1">
      <c r="A2" s="10" t="s">
        <v>1</v>
      </c>
      <c r="B2" s="11"/>
      <c r="C2" s="12"/>
    </row>
    <row r="3" spans="1:3">
      <c r="A3" s="24" t="s">
        <v>2</v>
      </c>
      <c r="B3" s="14"/>
      <c r="C3" s="15"/>
    </row>
    <row r="4" spans="1:3">
      <c r="A4" s="13"/>
      <c r="B4" s="16"/>
      <c r="C4" s="15"/>
    </row>
    <row r="5" spans="1:3" s="4" customFormat="1">
      <c r="A5" s="17" t="s">
        <v>20</v>
      </c>
      <c r="B5" s="5" t="s">
        <v>21</v>
      </c>
      <c r="C5" s="18" t="s">
        <v>22</v>
      </c>
    </row>
    <row r="6" spans="1:3" s="1" customFormat="1" ht="67">
      <c r="A6" s="19" t="s">
        <v>26</v>
      </c>
      <c r="B6" s="6" t="s">
        <v>23</v>
      </c>
      <c r="C6" s="20">
        <v>5000</v>
      </c>
    </row>
    <row r="7" spans="1:3" s="1" customFormat="1" ht="81" customHeight="1">
      <c r="A7" s="19" t="s">
        <v>25</v>
      </c>
      <c r="B7" s="6" t="s">
        <v>19</v>
      </c>
      <c r="C7" s="20">
        <v>2000</v>
      </c>
    </row>
    <row r="8" spans="1:3" s="1" customFormat="1" ht="65">
      <c r="A8" s="19" t="s">
        <v>24</v>
      </c>
      <c r="B8" s="6" t="s">
        <v>5</v>
      </c>
      <c r="C8" s="20">
        <v>1200</v>
      </c>
    </row>
    <row r="9" spans="1:3" s="1" customFormat="1" ht="39">
      <c r="A9" s="19" t="s">
        <v>27</v>
      </c>
      <c r="B9" s="6" t="s">
        <v>6</v>
      </c>
      <c r="C9" s="20">
        <v>3100</v>
      </c>
    </row>
    <row r="10" spans="1:3" s="1" customFormat="1" ht="39">
      <c r="A10" s="19" t="s">
        <v>10</v>
      </c>
      <c r="B10" s="6" t="s">
        <v>7</v>
      </c>
      <c r="C10" s="20">
        <v>360</v>
      </c>
    </row>
    <row r="11" spans="1:3" s="1" customFormat="1" ht="26">
      <c r="A11" s="19" t="s">
        <v>28</v>
      </c>
      <c r="B11" s="6" t="s">
        <v>3</v>
      </c>
      <c r="C11" s="20">
        <v>930</v>
      </c>
    </row>
    <row r="12" spans="1:3" s="1" customFormat="1" ht="39">
      <c r="A12" s="19" t="s">
        <v>17</v>
      </c>
      <c r="B12" s="6" t="s">
        <v>0</v>
      </c>
      <c r="C12" s="20">
        <f>130*12</f>
        <v>1560</v>
      </c>
    </row>
    <row r="13" spans="1:3" s="1" customFormat="1" ht="52">
      <c r="A13" s="19" t="s">
        <v>11</v>
      </c>
      <c r="B13" s="6" t="s">
        <v>18</v>
      </c>
      <c r="C13" s="20">
        <f>320*12</f>
        <v>3840</v>
      </c>
    </row>
    <row r="14" spans="1:3" s="1" customFormat="1" ht="78">
      <c r="A14" s="19" t="s">
        <v>15</v>
      </c>
      <c r="B14" s="6" t="s">
        <v>16</v>
      </c>
      <c r="C14" s="20">
        <v>1000</v>
      </c>
    </row>
    <row r="15" spans="1:3" s="1" customFormat="1" ht="78">
      <c r="A15" s="19" t="s">
        <v>4</v>
      </c>
      <c r="B15" s="6" t="s">
        <v>8</v>
      </c>
      <c r="C15" s="20">
        <f>650*10</f>
        <v>6500</v>
      </c>
    </row>
    <row r="16" spans="1:3" s="1" customFormat="1" ht="93" customHeight="1">
      <c r="A16" s="19" t="s">
        <v>12</v>
      </c>
      <c r="B16" s="6" t="s">
        <v>13</v>
      </c>
      <c r="C16" s="20">
        <f>25*12*10</f>
        <v>3000</v>
      </c>
    </row>
    <row r="17" spans="1:3" s="1" customFormat="1" ht="14" thickBot="1">
      <c r="A17" s="21" t="s">
        <v>9</v>
      </c>
      <c r="B17" s="22"/>
      <c r="C17" s="23">
        <f>SUM(C6:C16)</f>
        <v>28490</v>
      </c>
    </row>
    <row r="18" spans="1:3" s="1" customFormat="1">
      <c r="C18" s="3"/>
    </row>
    <row r="19" spans="1:3" s="1" customFormat="1">
      <c r="C19" s="3"/>
    </row>
    <row r="20" spans="1:3" s="1" customFormat="1">
      <c r="C20" s="3"/>
    </row>
    <row r="21" spans="1:3" s="1" customFormat="1">
      <c r="C21" s="3"/>
    </row>
    <row r="22" spans="1:3" s="1" customFormat="1">
      <c r="C22" s="3"/>
    </row>
    <row r="23" spans="1:3" s="1" customFormat="1">
      <c r="C23" s="3"/>
    </row>
    <row r="24" spans="1:3" s="1" customFormat="1">
      <c r="C24" s="3"/>
    </row>
    <row r="25" spans="1:3" s="1" customFormat="1">
      <c r="C25" s="3"/>
    </row>
    <row r="26" spans="1:3" s="1" customFormat="1">
      <c r="C26" s="3"/>
    </row>
    <row r="27" spans="1:3" s="1" customFormat="1">
      <c r="C27" s="3"/>
    </row>
    <row r="28" spans="1:3" s="1" customFormat="1">
      <c r="C28" s="3"/>
    </row>
    <row r="29" spans="1:3" s="1" customFormat="1">
      <c r="C29" s="3"/>
    </row>
    <row r="30" spans="1:3" s="1" customFormat="1">
      <c r="C30" s="3"/>
    </row>
  </sheetData>
  <mergeCells count="2">
    <mergeCell ref="A2:C2"/>
    <mergeCell ref="A17:B17"/>
  </mergeCells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Grand Valley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Rumpsa</dc:creator>
  <cp:lastModifiedBy>Scott Rumpsa</cp:lastModifiedBy>
  <dcterms:created xsi:type="dcterms:W3CDTF">2010-07-28T00:47:29Z</dcterms:created>
  <dcterms:modified xsi:type="dcterms:W3CDTF">2010-07-28T03:00:59Z</dcterms:modified>
</cp:coreProperties>
</file>