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<sst xmlns="http://schemas.openxmlformats.org/spreadsheetml/2006/main" count="39" uniqueCount="30">
  <si>
    <t>CHARITY WATER (1ST LIST)</t>
  </si>
  <si>
    <t>Sl</t>
  </si>
  <si>
    <t>District</t>
  </si>
  <si>
    <t>Village</t>
  </si>
  <si>
    <t>Estimated cost (INR)</t>
  </si>
  <si>
    <t>Grant required (INR)</t>
  </si>
  <si>
    <t>Peoples contribution (INR)</t>
  </si>
  <si>
    <t>Demographic</t>
  </si>
  <si>
    <t>Population</t>
  </si>
  <si>
    <t>SC</t>
  </si>
  <si>
    <t>ST</t>
  </si>
  <si>
    <t>Gen</t>
  </si>
  <si>
    <t>Total</t>
  </si>
  <si>
    <t>Ganjam</t>
  </si>
  <si>
    <t>Dhanapaju</t>
  </si>
  <si>
    <t>Gajapati</t>
  </si>
  <si>
    <t>Kintesing</t>
  </si>
  <si>
    <t>Engereda</t>
  </si>
  <si>
    <t>Khariguda</t>
  </si>
  <si>
    <t>Dariamba</t>
  </si>
  <si>
    <t>Rayagada</t>
  </si>
  <si>
    <t>Udap Garjang</t>
  </si>
  <si>
    <t>Bargarh</t>
  </si>
  <si>
    <t>Rengaldihi</t>
  </si>
  <si>
    <t>Nuadihi-B</t>
  </si>
  <si>
    <t>Subarnapur</t>
  </si>
  <si>
    <t>Katapalli</t>
  </si>
  <si>
    <t>Mayurbhanj</t>
  </si>
  <si>
    <t>Musabani-2</t>
  </si>
  <si>
    <t>Deuli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</si>
</sst>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2" fontId="0" fillId="0" borderId="5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3hikirima\HIKIRI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5%20Ramkhol-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9%20Gangadhara%20nagar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"/>
      <sheetName val="Sal (2)"/>
      <sheetName val="Chart (2)"/>
      <sheetName val="ABS as per GV"/>
      <sheetName val="Wt-Data"/>
      <sheetName val="Abstract as per GV"/>
      <sheetName val="MAt state"/>
      <sheetName val="WT-28"/>
      <sheetName val="Well-D"/>
      <sheetName val="WELL"/>
      <sheetName val="Abs"/>
      <sheetName val="S.O.R GF Rate"/>
      <sheetName val="S.O.R. FF Rate"/>
      <sheetName val="Leed.Statement"/>
      <sheetName val="S.O.R. SF Rate "/>
    </sheetNames>
    <sheetDataSet>
      <sheetData sheetId="0">
        <row r="1">
          <cell r="C1" t="str">
            <v>Hikirimma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W"/>
      <sheetName val="Abstract as per GV (2)"/>
      <sheetName val="Abstract as per GV"/>
      <sheetName val="MAt state"/>
      <sheetName val="syntex staging over PH"/>
      <sheetName val="S.O.R GF Rate"/>
      <sheetName val="S.O.R. FF Rate"/>
      <sheetName val="Leed.Statement"/>
      <sheetName val="Rm"/>
      <sheetName val="Pipe"/>
      <sheetName val="Data "/>
      <sheetName val="Sal (2)"/>
      <sheetName val="ABS as per GV"/>
      <sheetName val="Chart"/>
      <sheetName val="Ps"/>
      <sheetName val="Eng"/>
      <sheetName val="cov"/>
    </sheetNames>
    <sheetDataSet>
      <sheetData sheetId="10">
        <row r="1">
          <cell r="C1" t="str">
            <v>Ramkhol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as per GV"/>
      <sheetName val="MAt state"/>
      <sheetName val="syntex staging over PH"/>
      <sheetName val="S.O.R GF Rate"/>
      <sheetName val="S.O.R. FF Rate"/>
      <sheetName val="Leed.Statement"/>
      <sheetName val="Rm"/>
      <sheetName val="Pipe"/>
      <sheetName val="Ps"/>
      <sheetName val="Data "/>
      <sheetName val="Sal (2)"/>
      <sheetName val="Eng"/>
      <sheetName val="ABS as per GV"/>
      <sheetName val="cov"/>
      <sheetName val="Chart"/>
    </sheetNames>
    <sheetDataSet>
      <sheetData sheetId="9">
        <row r="1">
          <cell r="C1" t="str">
            <v>Gangadharnagar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B1">
      <selection activeCell="J4" sqref="J4"/>
    </sheetView>
  </sheetViews>
  <sheetFormatPr defaultColWidth="9.140625" defaultRowHeight="12.75"/>
  <cols>
    <col min="3" max="3" width="14.7109375" style="0" bestFit="1" customWidth="1"/>
    <col min="4" max="6" width="10.57421875" style="0" bestFit="1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38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8"/>
      <c r="K2" s="9" t="s">
        <v>8</v>
      </c>
    </row>
    <row r="3" spans="1:11" ht="12.75">
      <c r="A3" s="4"/>
      <c r="B3" s="4"/>
      <c r="C3" s="4"/>
      <c r="D3" s="4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10"/>
    </row>
    <row r="4" spans="1:11" ht="12.75">
      <c r="A4" s="11">
        <v>1</v>
      </c>
      <c r="B4" s="12" t="s">
        <v>13</v>
      </c>
      <c r="C4" s="13" t="s">
        <v>14</v>
      </c>
      <c r="D4" s="14">
        <v>260524</v>
      </c>
      <c r="E4" s="14">
        <v>180467</v>
      </c>
      <c r="F4" s="14">
        <v>80057</v>
      </c>
      <c r="G4" s="13">
        <v>0</v>
      </c>
      <c r="H4" s="13">
        <v>8</v>
      </c>
      <c r="I4" s="13">
        <v>0</v>
      </c>
      <c r="J4" s="15">
        <f>G4+H4+I4</f>
        <v>8</v>
      </c>
      <c r="K4" s="15">
        <v>38</v>
      </c>
    </row>
    <row r="5" spans="1:11" ht="12.75">
      <c r="A5" s="11">
        <v>2</v>
      </c>
      <c r="B5" s="16" t="s">
        <v>15</v>
      </c>
      <c r="C5" s="17" t="str">
        <f>'[1]Data '!$C$1</f>
        <v>Hikirimma</v>
      </c>
      <c r="D5" s="18">
        <v>567248</v>
      </c>
      <c r="E5" s="18">
        <v>318120</v>
      </c>
      <c r="F5" s="18">
        <v>249128</v>
      </c>
      <c r="G5" s="17">
        <v>0</v>
      </c>
      <c r="H5" s="17">
        <v>84</v>
      </c>
      <c r="I5" s="17">
        <v>0</v>
      </c>
      <c r="J5" s="15">
        <f aca="true" t="shared" si="0" ref="J5:J17">G5+H5+I5</f>
        <v>84</v>
      </c>
      <c r="K5" s="19">
        <v>468</v>
      </c>
    </row>
    <row r="6" spans="1:11" ht="12.75">
      <c r="A6" s="11">
        <v>3</v>
      </c>
      <c r="B6" s="20" t="s">
        <v>15</v>
      </c>
      <c r="C6" s="17" t="s">
        <v>16</v>
      </c>
      <c r="D6" s="21">
        <v>602487</v>
      </c>
      <c r="E6" s="21">
        <v>369719</v>
      </c>
      <c r="F6" s="21">
        <v>232768</v>
      </c>
      <c r="G6" s="17">
        <v>0</v>
      </c>
      <c r="H6" s="17">
        <v>50</v>
      </c>
      <c r="I6" s="17">
        <v>0</v>
      </c>
      <c r="J6" s="15">
        <f t="shared" si="0"/>
        <v>50</v>
      </c>
      <c r="K6" s="19">
        <v>220</v>
      </c>
    </row>
    <row r="7" spans="1:11" ht="12.75">
      <c r="A7" s="11">
        <v>5</v>
      </c>
      <c r="B7" s="20" t="s">
        <v>15</v>
      </c>
      <c r="C7" s="17" t="s">
        <v>17</v>
      </c>
      <c r="D7" s="21">
        <v>784597</v>
      </c>
      <c r="E7" s="21">
        <v>622374</v>
      </c>
      <c r="F7" s="21">
        <v>162223</v>
      </c>
      <c r="G7" s="17">
        <v>0</v>
      </c>
      <c r="H7" s="17">
        <v>130</v>
      </c>
      <c r="I7" s="17">
        <v>0</v>
      </c>
      <c r="J7" s="15">
        <f t="shared" si="0"/>
        <v>130</v>
      </c>
      <c r="K7" s="19">
        <v>572</v>
      </c>
    </row>
    <row r="8" spans="1:11" ht="12.75">
      <c r="A8" s="11">
        <v>6</v>
      </c>
      <c r="B8" s="20" t="s">
        <v>15</v>
      </c>
      <c r="C8" s="17" t="s">
        <v>18</v>
      </c>
      <c r="D8" s="14">
        <v>849947</v>
      </c>
      <c r="E8" s="14">
        <v>654821</v>
      </c>
      <c r="F8" s="14">
        <v>195126</v>
      </c>
      <c r="G8" s="17">
        <v>0</v>
      </c>
      <c r="H8" s="17">
        <v>49</v>
      </c>
      <c r="I8" s="17">
        <v>0</v>
      </c>
      <c r="J8" s="15">
        <f t="shared" si="0"/>
        <v>49</v>
      </c>
      <c r="K8" s="19">
        <v>258</v>
      </c>
    </row>
    <row r="9" spans="1:11" ht="12.75">
      <c r="A9" s="11">
        <v>7</v>
      </c>
      <c r="B9" s="20" t="s">
        <v>15</v>
      </c>
      <c r="C9" s="17" t="s">
        <v>19</v>
      </c>
      <c r="D9" s="14">
        <v>415888</v>
      </c>
      <c r="E9" s="14">
        <v>278490</v>
      </c>
      <c r="F9" s="14">
        <v>137398</v>
      </c>
      <c r="G9" s="17">
        <v>0</v>
      </c>
      <c r="H9" s="17">
        <v>53</v>
      </c>
      <c r="I9" s="17">
        <v>1</v>
      </c>
      <c r="J9" s="15">
        <f t="shared" si="0"/>
        <v>54</v>
      </c>
      <c r="K9" s="19">
        <v>343</v>
      </c>
    </row>
    <row r="10" spans="1:11" ht="12.75">
      <c r="A10" s="11">
        <v>4</v>
      </c>
      <c r="B10" s="16" t="s">
        <v>20</v>
      </c>
      <c r="C10" s="17" t="s">
        <v>21</v>
      </c>
      <c r="D10" s="21">
        <v>533102</v>
      </c>
      <c r="E10" s="21">
        <v>333241</v>
      </c>
      <c r="F10" s="21">
        <v>199861</v>
      </c>
      <c r="G10" s="17">
        <v>0</v>
      </c>
      <c r="H10" s="17">
        <v>53</v>
      </c>
      <c r="I10" s="17">
        <v>0</v>
      </c>
      <c r="J10" s="15">
        <f>G10+H10+I10</f>
        <v>53</v>
      </c>
      <c r="K10" s="19">
        <v>226</v>
      </c>
    </row>
    <row r="11" spans="1:11" ht="12.75">
      <c r="A11" s="11">
        <v>8</v>
      </c>
      <c r="B11" s="16" t="s">
        <v>22</v>
      </c>
      <c r="C11" s="17" t="str">
        <f>'[2]Data '!$C$1</f>
        <v>Ramkhol</v>
      </c>
      <c r="D11" s="21">
        <v>658265</v>
      </c>
      <c r="E11" s="21">
        <v>583651</v>
      </c>
      <c r="F11" s="21">
        <v>74614</v>
      </c>
      <c r="G11" s="17">
        <v>6</v>
      </c>
      <c r="H11" s="17">
        <v>24</v>
      </c>
      <c r="I11" s="17">
        <v>20</v>
      </c>
      <c r="J11" s="15">
        <f t="shared" si="0"/>
        <v>50</v>
      </c>
      <c r="K11" s="19">
        <v>319</v>
      </c>
    </row>
    <row r="12" spans="1:11" ht="12.75">
      <c r="A12" s="11">
        <v>9</v>
      </c>
      <c r="B12" s="20" t="s">
        <v>22</v>
      </c>
      <c r="C12" s="17" t="str">
        <f>'[3]Data '!$C$1</f>
        <v>Gangadharnagar</v>
      </c>
      <c r="D12" s="21">
        <v>680999</v>
      </c>
      <c r="E12" s="21">
        <v>591960</v>
      </c>
      <c r="F12" s="21">
        <v>89039</v>
      </c>
      <c r="G12" s="17">
        <v>3</v>
      </c>
      <c r="H12" s="17">
        <v>17</v>
      </c>
      <c r="I12" s="17">
        <v>44</v>
      </c>
      <c r="J12" s="15">
        <f t="shared" si="0"/>
        <v>64</v>
      </c>
      <c r="K12" s="19">
        <v>304</v>
      </c>
    </row>
    <row r="13" spans="1:11" ht="12.75">
      <c r="A13" s="11">
        <v>10</v>
      </c>
      <c r="B13" s="20" t="s">
        <v>22</v>
      </c>
      <c r="C13" s="17" t="s">
        <v>23</v>
      </c>
      <c r="D13" s="21">
        <v>490237</v>
      </c>
      <c r="E13" s="21">
        <v>433890</v>
      </c>
      <c r="F13" s="21">
        <v>56347</v>
      </c>
      <c r="G13" s="17">
        <v>0</v>
      </c>
      <c r="H13" s="17">
        <v>22</v>
      </c>
      <c r="I13" s="17">
        <v>26</v>
      </c>
      <c r="J13" s="15">
        <f t="shared" si="0"/>
        <v>48</v>
      </c>
      <c r="K13" s="19">
        <v>249</v>
      </c>
    </row>
    <row r="14" spans="1:11" ht="12.75">
      <c r="A14" s="11">
        <v>11</v>
      </c>
      <c r="B14" s="20" t="s">
        <v>22</v>
      </c>
      <c r="C14" s="17" t="s">
        <v>24</v>
      </c>
      <c r="D14" s="21">
        <v>475215</v>
      </c>
      <c r="E14" s="21">
        <v>424107</v>
      </c>
      <c r="F14" s="21">
        <v>51108</v>
      </c>
      <c r="G14" s="17">
        <v>0</v>
      </c>
      <c r="H14" s="17">
        <v>4</v>
      </c>
      <c r="I14" s="17">
        <v>38</v>
      </c>
      <c r="J14" s="15">
        <f t="shared" si="0"/>
        <v>42</v>
      </c>
      <c r="K14" s="19">
        <v>197</v>
      </c>
    </row>
    <row r="15" spans="1:11" ht="12.75">
      <c r="A15" s="11">
        <v>12</v>
      </c>
      <c r="B15" s="16" t="s">
        <v>25</v>
      </c>
      <c r="C15" s="17" t="s">
        <v>26</v>
      </c>
      <c r="D15" s="21">
        <v>658267</v>
      </c>
      <c r="E15" s="21">
        <v>573309</v>
      </c>
      <c r="F15" s="21">
        <v>84958</v>
      </c>
      <c r="G15" s="17">
        <v>24</v>
      </c>
      <c r="H15" s="17">
        <v>12</v>
      </c>
      <c r="I15" s="17">
        <v>38</v>
      </c>
      <c r="J15" s="15">
        <f t="shared" si="0"/>
        <v>74</v>
      </c>
      <c r="K15" s="19">
        <v>402</v>
      </c>
    </row>
    <row r="16" spans="1:11" ht="12.75">
      <c r="A16" s="11">
        <v>13</v>
      </c>
      <c r="B16" s="16" t="s">
        <v>27</v>
      </c>
      <c r="C16" s="17" t="s">
        <v>28</v>
      </c>
      <c r="D16" s="21">
        <v>747724</v>
      </c>
      <c r="E16" s="21">
        <v>633081</v>
      </c>
      <c r="F16" s="21">
        <v>114643</v>
      </c>
      <c r="G16" s="17">
        <v>37</v>
      </c>
      <c r="H16" s="17">
        <v>0</v>
      </c>
      <c r="I16" s="17">
        <v>44</v>
      </c>
      <c r="J16" s="15">
        <f t="shared" si="0"/>
        <v>81</v>
      </c>
      <c r="K16" s="19">
        <v>602</v>
      </c>
    </row>
    <row r="17" spans="1:11" ht="12.75">
      <c r="A17" s="11">
        <v>14</v>
      </c>
      <c r="B17" s="20" t="s">
        <v>27</v>
      </c>
      <c r="C17" s="17" t="s">
        <v>29</v>
      </c>
      <c r="D17" s="21">
        <v>542234</v>
      </c>
      <c r="E17" s="21">
        <v>443789</v>
      </c>
      <c r="F17" s="21">
        <v>98445</v>
      </c>
      <c r="G17" s="17">
        <v>0</v>
      </c>
      <c r="H17" s="17">
        <v>42</v>
      </c>
      <c r="I17" s="17">
        <v>0</v>
      </c>
      <c r="J17" s="15">
        <f t="shared" si="0"/>
        <v>42</v>
      </c>
      <c r="K17" s="19">
        <v>229</v>
      </c>
    </row>
    <row r="18" spans="1:11" ht="12.75">
      <c r="A18" s="22"/>
      <c r="B18" s="22" t="s">
        <v>12</v>
      </c>
      <c r="C18" s="22"/>
      <c r="D18" s="23">
        <f>SUM(D4:D17)</f>
        <v>8266734</v>
      </c>
      <c r="E18" s="23">
        <f>SUM(E4:E17)</f>
        <v>6441019</v>
      </c>
      <c r="F18" s="23">
        <f>SUM(F4:F17)</f>
        <v>1825715</v>
      </c>
      <c r="G18" s="22">
        <f>SUM(G7:G17)</f>
        <v>70</v>
      </c>
      <c r="H18" s="22">
        <f>SUM(H7:H17)</f>
        <v>406</v>
      </c>
      <c r="I18" s="22">
        <f>SUM(I7:I17)</f>
        <v>211</v>
      </c>
      <c r="J18" s="22">
        <f>SUM(J7:J17)</f>
        <v>687</v>
      </c>
      <c r="K18" s="22">
        <f>SUM(K7:K17)</f>
        <v>3701</v>
      </c>
    </row>
  </sheetData>
  <mergeCells count="3">
    <mergeCell ref="A1:C1"/>
    <mergeCell ref="G2:J2"/>
    <mergeCell ref="K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</dc:creator>
  <cp:keywords/>
  <dc:description/>
  <cp:lastModifiedBy>chitra</cp:lastModifiedBy>
  <dcterms:created xsi:type="dcterms:W3CDTF">2009-09-14T10:58:34Z</dcterms:created>
  <dcterms:modified xsi:type="dcterms:W3CDTF">2009-09-14T10:59:10Z</dcterms:modified>
  <cp:category/>
  <cp:version/>
  <cp:contentType/>
  <cp:contentStatus/>
</cp:coreProperties>
</file>