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F16"/>
  <c r="E15"/>
  <c r="F15" s="1"/>
  <c r="F14"/>
  <c r="E14"/>
  <c r="E13"/>
  <c r="F13" s="1"/>
  <c r="F12"/>
  <c r="E12"/>
  <c r="E11"/>
  <c r="E10"/>
  <c r="F10" s="1"/>
  <c r="F9"/>
  <c r="F8"/>
  <c r="E8"/>
  <c r="E7"/>
  <c r="F7" s="1"/>
  <c r="F6"/>
  <c r="E6"/>
  <c r="E17" l="1"/>
  <c r="F17" s="1"/>
  <c r="F11"/>
</calcChain>
</file>

<file path=xl/sharedStrings.xml><?xml version="1.0" encoding="utf-8"?>
<sst xmlns="http://schemas.openxmlformats.org/spreadsheetml/2006/main" count="19" uniqueCount="19">
  <si>
    <t>Budget for Water &amp; Sanitation Project</t>
  </si>
  <si>
    <t>S.no</t>
  </si>
  <si>
    <t>Particulars</t>
  </si>
  <si>
    <t>Total Unit</t>
  </si>
  <si>
    <t>Unit Cost (In INR)</t>
  </si>
  <si>
    <t>Total Amount (in INR)</t>
  </si>
  <si>
    <t>Total Amount (in USD)</t>
  </si>
  <si>
    <t>Construction of Taanka</t>
  </si>
  <si>
    <t>Bio-Sand Filter</t>
  </si>
  <si>
    <t>Construction of Low Cost Latrines With small  Tank (1000 literes)</t>
  </si>
  <si>
    <t>Naadi Catchment Improvement throughconstruction of Aard</t>
  </si>
  <si>
    <t>Training &amp; Workshop</t>
  </si>
  <si>
    <t>Admin (Travel, Office expenses, Communication)</t>
  </si>
  <si>
    <t>Total</t>
  </si>
  <si>
    <t>Salary for Programme Coordinators (Part time 30%)</t>
  </si>
  <si>
    <t>Salary for Accountant (Part time 15 %)</t>
  </si>
  <si>
    <t>Contingencies &amp; overheads (2.5 % of Total Cost)</t>
  </si>
  <si>
    <t>Solar Light (In Toilets)</t>
  </si>
  <si>
    <t>Salary for Field Supervisor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</si>
</sst>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1" fontId="0" fillId="0" borderId="3" xfId="0" applyNumberForma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topLeftCell="A11" workbookViewId="0">
      <selection activeCell="B15" sqref="B15"/>
    </sheetView>
  </sheetViews>
  <sheetFormatPr defaultRowHeight="34.5" customHeight="1"/>
  <cols>
    <col min="2" max="2" width="34.42578125" customWidth="1"/>
    <col min="3" max="3" width="11" customWidth="1"/>
    <col min="4" max="4" width="11.85546875" customWidth="1"/>
    <col min="5" max="5" width="12.85546875" customWidth="1"/>
    <col min="6" max="6" width="13.42578125" customWidth="1"/>
  </cols>
  <sheetData>
    <row r="2" spans="1:10" ht="34.5" customHeight="1" thickBot="1"/>
    <row r="3" spans="1:10" ht="33.75" customHeight="1">
      <c r="A3" s="9" t="s">
        <v>0</v>
      </c>
      <c r="B3" s="10"/>
      <c r="C3" s="10"/>
      <c r="D3" s="10"/>
      <c r="E3" s="10"/>
      <c r="F3" s="11"/>
    </row>
    <row r="4" spans="1:10" ht="34.5" hidden="1" customHeight="1">
      <c r="A4" s="12"/>
      <c r="B4" s="13"/>
      <c r="C4" s="13"/>
      <c r="D4" s="13"/>
      <c r="E4" s="13"/>
      <c r="F4" s="14"/>
    </row>
    <row r="5" spans="1:10" ht="34.5" customHeight="1">
      <c r="A5" s="15" t="s">
        <v>1</v>
      </c>
      <c r="B5" s="16" t="s">
        <v>2</v>
      </c>
      <c r="C5" s="17" t="s">
        <v>3</v>
      </c>
      <c r="D5" s="17" t="s">
        <v>4</v>
      </c>
      <c r="E5" s="17" t="s">
        <v>5</v>
      </c>
      <c r="F5" s="18" t="s">
        <v>6</v>
      </c>
    </row>
    <row r="6" spans="1:10" ht="34.5" customHeight="1">
      <c r="A6" s="1">
        <v>1</v>
      </c>
      <c r="B6" s="2" t="s">
        <v>7</v>
      </c>
      <c r="C6" s="3">
        <v>15</v>
      </c>
      <c r="D6" s="3">
        <v>22000</v>
      </c>
      <c r="E6" s="3">
        <f>C6*D6</f>
        <v>330000</v>
      </c>
      <c r="F6" s="4">
        <f>E6/58</f>
        <v>5689.6551724137935</v>
      </c>
    </row>
    <row r="7" spans="1:10" ht="34.5" customHeight="1">
      <c r="A7" s="1">
        <v>2</v>
      </c>
      <c r="B7" s="2" t="s">
        <v>8</v>
      </c>
      <c r="C7" s="3">
        <v>50</v>
      </c>
      <c r="D7" s="3">
        <v>2500</v>
      </c>
      <c r="E7" s="3">
        <f t="shared" ref="E7:E15" si="0">C7*D7</f>
        <v>125000</v>
      </c>
      <c r="F7" s="4">
        <f t="shared" ref="F7:F17" si="1">E7/58</f>
        <v>2155.1724137931033</v>
      </c>
    </row>
    <row r="8" spans="1:10" ht="34.5" customHeight="1">
      <c r="A8" s="1">
        <v>3</v>
      </c>
      <c r="B8" s="2" t="s">
        <v>9</v>
      </c>
      <c r="C8" s="3">
        <v>15</v>
      </c>
      <c r="D8" s="3">
        <v>17500</v>
      </c>
      <c r="E8" s="3">
        <f t="shared" si="0"/>
        <v>262500</v>
      </c>
      <c r="F8" s="4">
        <f t="shared" si="1"/>
        <v>4525.8620689655172</v>
      </c>
    </row>
    <row r="9" spans="1:10" ht="34.5" customHeight="1">
      <c r="A9" s="1"/>
      <c r="B9" s="2" t="s">
        <v>10</v>
      </c>
      <c r="C9" s="3">
        <v>4</v>
      </c>
      <c r="D9" s="3">
        <v>25000</v>
      </c>
      <c r="E9" s="3">
        <v>100000</v>
      </c>
      <c r="F9" s="4">
        <f t="shared" si="1"/>
        <v>1724.1379310344828</v>
      </c>
    </row>
    <row r="10" spans="1:10" ht="34.5" customHeight="1">
      <c r="A10" s="1">
        <v>4</v>
      </c>
      <c r="B10" s="2" t="s">
        <v>17</v>
      </c>
      <c r="C10" s="3">
        <v>20</v>
      </c>
      <c r="D10" s="3">
        <v>1500</v>
      </c>
      <c r="E10" s="3">
        <f t="shared" si="0"/>
        <v>30000</v>
      </c>
      <c r="F10" s="4">
        <f t="shared" si="1"/>
        <v>517.24137931034488</v>
      </c>
      <c r="J10" s="19"/>
    </row>
    <row r="11" spans="1:10" ht="34.5" customHeight="1">
      <c r="A11" s="1">
        <v>5</v>
      </c>
      <c r="B11" s="2" t="s">
        <v>11</v>
      </c>
      <c r="C11" s="3">
        <v>4</v>
      </c>
      <c r="D11" s="3">
        <v>6000</v>
      </c>
      <c r="E11" s="3">
        <f t="shared" si="0"/>
        <v>24000</v>
      </c>
      <c r="F11" s="4">
        <f t="shared" si="1"/>
        <v>413.79310344827587</v>
      </c>
    </row>
    <row r="12" spans="1:10" ht="34.5" customHeight="1">
      <c r="A12" s="1">
        <v>6</v>
      </c>
      <c r="B12" s="2" t="s">
        <v>12</v>
      </c>
      <c r="C12" s="3">
        <v>12</v>
      </c>
      <c r="D12" s="3">
        <v>6000</v>
      </c>
      <c r="E12" s="3">
        <f t="shared" si="0"/>
        <v>72000</v>
      </c>
      <c r="F12" s="4">
        <f t="shared" si="1"/>
        <v>1241.3793103448277</v>
      </c>
    </row>
    <row r="13" spans="1:10" ht="34.5" customHeight="1">
      <c r="A13" s="1">
        <v>7</v>
      </c>
      <c r="B13" s="2" t="s">
        <v>14</v>
      </c>
      <c r="C13" s="3">
        <v>12</v>
      </c>
      <c r="D13" s="3">
        <v>7500</v>
      </c>
      <c r="E13" s="3">
        <f t="shared" si="0"/>
        <v>90000</v>
      </c>
      <c r="F13" s="4">
        <f t="shared" si="1"/>
        <v>1551.7241379310344</v>
      </c>
    </row>
    <row r="14" spans="1:10" ht="34.5" customHeight="1">
      <c r="A14" s="1">
        <v>8</v>
      </c>
      <c r="B14" s="2" t="s">
        <v>15</v>
      </c>
      <c r="C14" s="3">
        <v>12</v>
      </c>
      <c r="D14" s="3">
        <v>3750</v>
      </c>
      <c r="E14" s="3">
        <f t="shared" si="0"/>
        <v>45000</v>
      </c>
      <c r="F14" s="4">
        <f t="shared" si="1"/>
        <v>775.86206896551721</v>
      </c>
    </row>
    <row r="15" spans="1:10" ht="34.5" customHeight="1">
      <c r="A15" s="1">
        <v>9</v>
      </c>
      <c r="B15" s="2" t="s">
        <v>18</v>
      </c>
      <c r="C15" s="3">
        <v>12</v>
      </c>
      <c r="D15" s="3">
        <v>7500</v>
      </c>
      <c r="E15" s="3">
        <f t="shared" si="0"/>
        <v>90000</v>
      </c>
      <c r="F15" s="4">
        <f t="shared" si="1"/>
        <v>1551.7241379310344</v>
      </c>
    </row>
    <row r="16" spans="1:10" ht="34.5" customHeight="1">
      <c r="A16" s="1">
        <v>10</v>
      </c>
      <c r="B16" s="2" t="s">
        <v>16</v>
      </c>
      <c r="C16" s="3"/>
      <c r="D16" s="3"/>
      <c r="E16" s="3">
        <v>29775</v>
      </c>
      <c r="F16" s="4">
        <f t="shared" si="1"/>
        <v>513.36206896551721</v>
      </c>
    </row>
    <row r="17" spans="1:6" ht="34.5" customHeight="1" thickBot="1">
      <c r="A17" s="5" t="s">
        <v>13</v>
      </c>
      <c r="B17" s="6"/>
      <c r="C17" s="7"/>
      <c r="D17" s="8">
        <f>SUM(D6:D15)</f>
        <v>99250</v>
      </c>
      <c r="E17" s="8">
        <f>SUM(E6:E16)</f>
        <v>1198275</v>
      </c>
      <c r="F17" s="4">
        <f t="shared" si="1"/>
        <v>20659.913793103449</v>
      </c>
    </row>
  </sheetData>
  <mergeCells count="2">
    <mergeCell ref="A3:F4"/>
    <mergeCell ref="A17:C1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Varsha Kothari</dc:creator>
  <cp:lastModifiedBy>Varsha Kothari</cp:lastModifiedBy>
  <dcterms:created xsi:type="dcterms:W3CDTF">2013-07-31T05:13:14Z</dcterms:created>
  <dcterms:modified xsi:type="dcterms:W3CDTF">2013-07-31T05:33:07Z</dcterms:modified>
</cp:coreProperties>
</file>